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fblan\Dropbox\I-DECIDE Materials Locals\AVALUACIÓ DLN\"/>
    </mc:Choice>
  </mc:AlternateContent>
  <bookViews>
    <workbookView xWindow="0" yWindow="0" windowWidth="20490" windowHeight="9050" tabRatio="711"/>
  </bookViews>
  <sheets>
    <sheet name="Introduction to DLN" sheetId="1" r:id="rId1"/>
    <sheet name="Speaking &amp; listening" sheetId="2" r:id="rId2"/>
    <sheet name="READING " sheetId="3" r:id="rId3"/>
    <sheet name="Writing+spelling" sheetId="4" r:id="rId4"/>
    <sheet name="NUMERACY" sheetId="5" r:id="rId5"/>
    <sheet name="DIGITAL" sheetId="6" r:id="rId6"/>
    <sheet name="summary" sheetId="7" r:id="rId7"/>
  </sheets>
  <definedNames>
    <definedName name="Z_10F0C058_E997_4A8C_BB61_23C12E6E5510_.wvu.Cols" localSheetId="5" hidden="1">DIGITAL!$H:$H</definedName>
    <definedName name="Z_10F0C058_E997_4A8C_BB61_23C12E6E5510_.wvu.Cols" localSheetId="4" hidden="1">NUMERACY!$H:$H</definedName>
    <definedName name="Z_10F0C058_E997_4A8C_BB61_23C12E6E5510_.wvu.Cols" localSheetId="2" hidden="1">'READING '!$F:$F</definedName>
    <definedName name="Z_10F0C058_E997_4A8C_BB61_23C12E6E5510_.wvu.Cols" localSheetId="1" hidden="1">'Speaking &amp; listening'!$D:$D,'Speaking &amp; listening'!$F:$F</definedName>
    <definedName name="Z_10F0C058_E997_4A8C_BB61_23C12E6E5510_.wvu.Cols" localSheetId="3" hidden="1">'Writing+spelling'!$D:$D,'Writing+spelling'!$H:$H</definedName>
    <definedName name="Z_45F1E690_4C7D_46B7_A943_C19CED3176B5_.wvu.Cols" localSheetId="5" hidden="1">DIGITAL!$H:$H</definedName>
    <definedName name="Z_45F1E690_4C7D_46B7_A943_C19CED3176B5_.wvu.Cols" localSheetId="4" hidden="1">NUMERACY!$H:$H</definedName>
    <definedName name="Z_45F1E690_4C7D_46B7_A943_C19CED3176B5_.wvu.Cols" localSheetId="2" hidden="1">'READING '!$F:$F</definedName>
    <definedName name="Z_45F1E690_4C7D_46B7_A943_C19CED3176B5_.wvu.Cols" localSheetId="1" hidden="1">'Speaking &amp; listening'!$D:$D,'Speaking &amp; listening'!$F:$F</definedName>
    <definedName name="Z_45F1E690_4C7D_46B7_A943_C19CED3176B5_.wvu.Cols" localSheetId="3" hidden="1">'Writing+spelling'!$D:$D,'Writing+spelling'!$H:$H</definedName>
    <definedName name="Z_8C2208D2_2501_498D_90A4_EE3B00604E48_.wvu.Cols" localSheetId="5" hidden="1">DIGITAL!$H:$H</definedName>
    <definedName name="Z_8C2208D2_2501_498D_90A4_EE3B00604E48_.wvu.Cols" localSheetId="4" hidden="1">NUMERACY!$H:$H</definedName>
    <definedName name="Z_8C2208D2_2501_498D_90A4_EE3B00604E48_.wvu.Cols" localSheetId="2" hidden="1">'READING '!$F:$F</definedName>
    <definedName name="Z_8C2208D2_2501_498D_90A4_EE3B00604E48_.wvu.Cols" localSheetId="1" hidden="1">'Speaking &amp; listening'!$D:$D,'Speaking &amp; listening'!$F:$F</definedName>
    <definedName name="Z_8C2208D2_2501_498D_90A4_EE3B00604E48_.wvu.Cols" localSheetId="3" hidden="1">'Writing+spelling'!$D:$D,'Writing+spelling'!$H:$H</definedName>
    <definedName name="Z_8F01549D_E6EB_B043_88F1_6FDECB6049B9_.wvu.Cols" localSheetId="5" hidden="1">DIGITAL!$H:$H</definedName>
    <definedName name="Z_8F01549D_E6EB_B043_88F1_6FDECB6049B9_.wvu.Cols" localSheetId="4" hidden="1">NUMERACY!$H:$H</definedName>
    <definedName name="Z_8F01549D_E6EB_B043_88F1_6FDECB6049B9_.wvu.Cols" localSheetId="2" hidden="1">'READING '!$F:$F</definedName>
    <definedName name="Z_8F01549D_E6EB_B043_88F1_6FDECB6049B9_.wvu.Cols" localSheetId="1" hidden="1">'Speaking &amp; listening'!$D:$D,'Speaking &amp; listening'!$F:$F</definedName>
    <definedName name="Z_8F01549D_E6EB_B043_88F1_6FDECB6049B9_.wvu.Cols" localSheetId="3" hidden="1">'Writing+spelling'!$D:$D,'Writing+spelling'!$H:$H</definedName>
  </definedNames>
  <calcPr calcId="152511"/>
  <customWorkbookViews>
    <customWorkbookView name="Ferran Blanco Ros - Vista personalizada" guid="{10F0C058-E997-4A8C-BB61-23C12E6E5510}" mergeInterval="0" personalView="1" maximized="1" xWindow="-11" yWindow="-11" windowWidth="1942" windowHeight="1042" tabRatio="711" activeSheetId="1"/>
    <customWorkbookView name="Janis Blackburn - Personal View" guid="{8C2208D2-2501-498D-90A4-EE3B00604E48}" mergeInterval="0" personalView="1" maximized="1" xWindow="-8" yWindow="-8" windowWidth="1382" windowHeight="744" tabRatio="711" activeSheetId="1"/>
    <customWorkbookView name="Microsoft Office User - Personal View" guid="{8F01549D-E6EB-B043-88F1-6FDECB6049B9}" mergeInterval="0" personalView="1" xWindow="41" yWindow="26" windowWidth="952" windowHeight="989" tabRatio="711" activeSheetId="1"/>
    <customWorkbookView name="Auxiliar - Vista personalizada" guid="{45F1E690-4C7D-46B7-A943-C19CED3176B5}" mergeInterval="0" personalView="1" maximized="1" xWindow="-8" yWindow="-8" windowWidth="1296" windowHeight="696" tabRatio="711" activeSheetId="6"/>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6" i="3" l="1"/>
  <c r="D7" i="3"/>
  <c r="D8" i="3"/>
  <c r="D9" i="3"/>
  <c r="D12" i="3"/>
  <c r="D13" i="3"/>
  <c r="D14" i="3"/>
  <c r="D15" i="3"/>
  <c r="D18" i="3"/>
  <c r="D19" i="3"/>
  <c r="D20" i="3"/>
  <c r="D21" i="3"/>
  <c r="D24" i="3"/>
  <c r="D25" i="3"/>
  <c r="D26" i="3"/>
  <c r="D27" i="3"/>
  <c r="D30" i="3"/>
  <c r="D31" i="3"/>
  <c r="D32" i="3"/>
  <c r="D33" i="3"/>
  <c r="D6" i="2"/>
  <c r="D7" i="2"/>
  <c r="D8" i="2"/>
  <c r="D9" i="2"/>
  <c r="D12" i="2"/>
  <c r="D13" i="2"/>
  <c r="D14" i="2"/>
  <c r="D15" i="2"/>
  <c r="D18" i="2"/>
  <c r="D19" i="2"/>
  <c r="D20" i="2"/>
  <c r="D21" i="2"/>
  <c r="D24" i="2"/>
  <c r="D25" i="2"/>
  <c r="B11" i="7" s="1"/>
  <c r="D26" i="2"/>
  <c r="H46" i="1"/>
  <c r="F46" i="1"/>
  <c r="D46" i="1"/>
  <c r="H45" i="1"/>
  <c r="F45" i="1"/>
  <c r="D45" i="1"/>
  <c r="H44" i="1"/>
  <c r="G42" i="1" s="1"/>
  <c r="F44" i="1"/>
  <c r="D44" i="1"/>
  <c r="H43" i="1"/>
  <c r="F43" i="1"/>
  <c r="E42" i="1" s="1"/>
  <c r="D43" i="1"/>
  <c r="H36" i="6"/>
  <c r="H39" i="6"/>
  <c r="F39" i="6"/>
  <c r="F38" i="6"/>
  <c r="F37" i="6"/>
  <c r="F36" i="6"/>
  <c r="H15" i="6"/>
  <c r="F15" i="6"/>
  <c r="D15" i="6"/>
  <c r="H14" i="6"/>
  <c r="F14" i="6"/>
  <c r="D14" i="6"/>
  <c r="H13" i="6"/>
  <c r="F13" i="6"/>
  <c r="D13" i="6"/>
  <c r="H12" i="6"/>
  <c r="F12" i="6"/>
  <c r="D12" i="6"/>
  <c r="H21" i="6"/>
  <c r="F21" i="6"/>
  <c r="D21" i="6"/>
  <c r="H20" i="6"/>
  <c r="F20" i="6"/>
  <c r="D20" i="6"/>
  <c r="H19" i="6"/>
  <c r="F19" i="6"/>
  <c r="D19" i="6"/>
  <c r="H18" i="6"/>
  <c r="F18" i="6"/>
  <c r="D18" i="6"/>
  <c r="C17" i="6"/>
  <c r="B32" i="7" s="1"/>
  <c r="H27" i="6"/>
  <c r="F27" i="6"/>
  <c r="D27" i="6"/>
  <c r="H26" i="6"/>
  <c r="F26" i="6"/>
  <c r="D26" i="6"/>
  <c r="H25" i="6"/>
  <c r="F25" i="6"/>
  <c r="E23" i="6" s="1"/>
  <c r="D33" i="7" s="1"/>
  <c r="D25" i="6"/>
  <c r="H24" i="6"/>
  <c r="F24" i="6"/>
  <c r="D24" i="6"/>
  <c r="C23" i="6" s="1"/>
  <c r="B33" i="7" s="1"/>
  <c r="H33" i="6"/>
  <c r="F33" i="6"/>
  <c r="D33" i="6"/>
  <c r="H32" i="6"/>
  <c r="G29" i="6" s="1"/>
  <c r="F34" i="7" s="1"/>
  <c r="F32" i="6"/>
  <c r="D32" i="6"/>
  <c r="H31" i="6"/>
  <c r="F31" i="6"/>
  <c r="D31" i="6"/>
  <c r="H30" i="6"/>
  <c r="F30" i="6"/>
  <c r="D30" i="6"/>
  <c r="D39" i="6"/>
  <c r="H38" i="6"/>
  <c r="D38" i="6"/>
  <c r="H37" i="6"/>
  <c r="D37" i="6"/>
  <c r="D36" i="6"/>
  <c r="H27" i="2"/>
  <c r="F24" i="2"/>
  <c r="D27" i="2"/>
  <c r="H15" i="2"/>
  <c r="F15" i="2"/>
  <c r="H14" i="2"/>
  <c r="F14" i="2"/>
  <c r="H13" i="2"/>
  <c r="F13" i="2"/>
  <c r="H12" i="2"/>
  <c r="F12" i="2"/>
  <c r="H21" i="2"/>
  <c r="F21" i="2"/>
  <c r="H20" i="2"/>
  <c r="F20" i="2"/>
  <c r="H19" i="2"/>
  <c r="F19" i="2"/>
  <c r="H18" i="2"/>
  <c r="G17" i="2" s="1"/>
  <c r="F10" i="7" s="1"/>
  <c r="F18" i="2"/>
  <c r="F27" i="2"/>
  <c r="H26" i="2"/>
  <c r="F26" i="2"/>
  <c r="H25" i="2"/>
  <c r="F25" i="2"/>
  <c r="H24" i="2"/>
  <c r="G23" i="2" s="1"/>
  <c r="F11" i="7" s="1"/>
  <c r="F9" i="6"/>
  <c r="F6" i="6"/>
  <c r="F7" i="6"/>
  <c r="F8" i="6"/>
  <c r="H9" i="6"/>
  <c r="H6" i="6"/>
  <c r="H7" i="6"/>
  <c r="H8" i="6"/>
  <c r="D9" i="6"/>
  <c r="D6" i="6"/>
  <c r="D7" i="6"/>
  <c r="D8" i="6"/>
  <c r="H20" i="5"/>
  <c r="H18" i="5"/>
  <c r="H19" i="5"/>
  <c r="H21" i="5"/>
  <c r="F19" i="5"/>
  <c r="F18" i="5"/>
  <c r="F20" i="5"/>
  <c r="F21" i="5"/>
  <c r="D18" i="5"/>
  <c r="D19" i="5"/>
  <c r="D20" i="5"/>
  <c r="D21" i="5"/>
  <c r="H12" i="5"/>
  <c r="H13" i="5"/>
  <c r="H14" i="5"/>
  <c r="H15" i="5"/>
  <c r="F12" i="5"/>
  <c r="F13" i="5"/>
  <c r="F14" i="5"/>
  <c r="F15" i="5"/>
  <c r="D12" i="5"/>
  <c r="D13" i="5"/>
  <c r="D14" i="5"/>
  <c r="D15" i="5"/>
  <c r="H6" i="5"/>
  <c r="H7" i="5"/>
  <c r="H8" i="5"/>
  <c r="H9" i="5"/>
  <c r="F6" i="5"/>
  <c r="F7" i="5"/>
  <c r="F8" i="5"/>
  <c r="F9" i="5"/>
  <c r="D6" i="5"/>
  <c r="D7" i="5"/>
  <c r="D8" i="5"/>
  <c r="D9" i="5"/>
  <c r="H14" i="4"/>
  <c r="H12" i="4"/>
  <c r="H13" i="4"/>
  <c r="H15" i="4"/>
  <c r="F14" i="4"/>
  <c r="F12" i="4"/>
  <c r="F13" i="4"/>
  <c r="F15" i="4"/>
  <c r="D14" i="4"/>
  <c r="D12" i="4"/>
  <c r="D13" i="4"/>
  <c r="D15" i="4"/>
  <c r="H9" i="4"/>
  <c r="H6" i="4"/>
  <c r="H7" i="4"/>
  <c r="H8" i="4"/>
  <c r="F9" i="4"/>
  <c r="F6" i="4"/>
  <c r="F7" i="4"/>
  <c r="F8" i="4"/>
  <c r="D9" i="4"/>
  <c r="D6" i="4"/>
  <c r="D7" i="4"/>
  <c r="D8" i="4"/>
  <c r="H33" i="3"/>
  <c r="H30" i="3"/>
  <c r="H31" i="3"/>
  <c r="H32" i="3"/>
  <c r="F32" i="3"/>
  <c r="F30" i="3"/>
  <c r="F31" i="3"/>
  <c r="F33" i="3"/>
  <c r="E29" i="3"/>
  <c r="D18" i="7" s="1"/>
  <c r="F26" i="3"/>
  <c r="F24" i="3"/>
  <c r="F25" i="3"/>
  <c r="F27" i="3"/>
  <c r="H27" i="3"/>
  <c r="H24" i="3"/>
  <c r="H25" i="3"/>
  <c r="H26" i="3"/>
  <c r="F18" i="3"/>
  <c r="F19" i="3"/>
  <c r="F20" i="3"/>
  <c r="F21" i="3"/>
  <c r="H19" i="3"/>
  <c r="H18" i="3"/>
  <c r="H20" i="3"/>
  <c r="H21" i="3"/>
  <c r="F13" i="3"/>
  <c r="F12" i="3"/>
  <c r="F14" i="3"/>
  <c r="F15" i="3"/>
  <c r="H14" i="3"/>
  <c r="H12" i="3"/>
  <c r="H13" i="3"/>
  <c r="H15" i="3"/>
  <c r="F7" i="3"/>
  <c r="F6" i="3"/>
  <c r="F8" i="3"/>
  <c r="F9" i="3"/>
  <c r="H8" i="3"/>
  <c r="H6" i="3"/>
  <c r="H7" i="3"/>
  <c r="H9" i="3"/>
  <c r="F8" i="2"/>
  <c r="H9" i="2"/>
  <c r="F6" i="2"/>
  <c r="F7" i="2"/>
  <c r="F9" i="2"/>
  <c r="H6" i="2"/>
  <c r="H7" i="2"/>
  <c r="H8" i="2"/>
  <c r="G11" i="3" l="1"/>
  <c r="F15" i="7" s="1"/>
  <c r="E11" i="4"/>
  <c r="D22" i="7" s="1"/>
  <c r="E5" i="2"/>
  <c r="D8" i="7" s="1"/>
  <c r="G17" i="3"/>
  <c r="F16" i="7" s="1"/>
  <c r="E5" i="4"/>
  <c r="D21" i="7" s="1"/>
  <c r="D20" i="7" s="1"/>
  <c r="G5" i="4"/>
  <c r="F21" i="7" s="1"/>
  <c r="C5" i="5"/>
  <c r="B25" i="7" s="1"/>
  <c r="E11" i="2"/>
  <c r="D9" i="7" s="1"/>
  <c r="G11" i="6"/>
  <c r="F31" i="7" s="1"/>
  <c r="C11" i="6"/>
  <c r="B31" i="7" s="1"/>
  <c r="E11" i="6"/>
  <c r="D31" i="7" s="1"/>
  <c r="G11" i="2"/>
  <c r="F9" i="7" s="1"/>
  <c r="C17" i="2"/>
  <c r="B10" i="7" s="1"/>
  <c r="C11" i="2"/>
  <c r="B9" i="7" s="1"/>
  <c r="C5" i="2"/>
  <c r="B8" i="7" s="1"/>
  <c r="B7" i="7" s="1"/>
  <c r="C29" i="3"/>
  <c r="B18" i="7" s="1"/>
  <c r="G5" i="6"/>
  <c r="F30" i="7" s="1"/>
  <c r="C35" i="6"/>
  <c r="B35" i="7" s="1"/>
  <c r="C5" i="6"/>
  <c r="B30" i="7" s="1"/>
  <c r="E5" i="6"/>
  <c r="D30" i="7" s="1"/>
  <c r="G23" i="6"/>
  <c r="F33" i="7" s="1"/>
  <c r="E17" i="6"/>
  <c r="D32" i="7" s="1"/>
  <c r="G17" i="6"/>
  <c r="F32" i="7" s="1"/>
  <c r="E35" i="6"/>
  <c r="D35" i="7" s="1"/>
  <c r="C29" i="6"/>
  <c r="B34" i="7" s="1"/>
  <c r="E29" i="6"/>
  <c r="D34" i="7" s="1"/>
  <c r="G35" i="6"/>
  <c r="F35" i="7" s="1"/>
  <c r="E5" i="5"/>
  <c r="D25" i="7" s="1"/>
  <c r="C11" i="5"/>
  <c r="B26" i="7" s="1"/>
  <c r="G11" i="5"/>
  <c r="F26" i="7" s="1"/>
  <c r="E17" i="5"/>
  <c r="D27" i="7" s="1"/>
  <c r="G5" i="5"/>
  <c r="F25" i="7" s="1"/>
  <c r="C17" i="5"/>
  <c r="B27" i="7" s="1"/>
  <c r="E11" i="5"/>
  <c r="D26" i="7" s="1"/>
  <c r="G17" i="5"/>
  <c r="F27" i="7" s="1"/>
  <c r="C11" i="4"/>
  <c r="B22" i="7" s="1"/>
  <c r="G11" i="4"/>
  <c r="F22" i="7" s="1"/>
  <c r="F20" i="7" s="1"/>
  <c r="C5" i="4"/>
  <c r="B21" i="7" s="1"/>
  <c r="E5" i="3"/>
  <c r="D14" i="7" s="1"/>
  <c r="E11" i="3"/>
  <c r="D15" i="7" s="1"/>
  <c r="G23" i="3"/>
  <c r="F17" i="7" s="1"/>
  <c r="G5" i="3"/>
  <c r="F14" i="7" s="1"/>
  <c r="C23" i="3"/>
  <c r="B17" i="7" s="1"/>
  <c r="C11" i="3"/>
  <c r="B15" i="7" s="1"/>
  <c r="E17" i="3"/>
  <c r="D16" i="7" s="1"/>
  <c r="E23" i="3"/>
  <c r="D17" i="7" s="1"/>
  <c r="G29" i="3"/>
  <c r="F18" i="7" s="1"/>
  <c r="C17" i="3"/>
  <c r="B16" i="7" s="1"/>
  <c r="C5" i="3"/>
  <c r="B14" i="7" s="1"/>
  <c r="G5" i="2"/>
  <c r="F8" i="7" s="1"/>
  <c r="F7" i="7" s="1"/>
  <c r="E17" i="2"/>
  <c r="D10" i="7" s="1"/>
  <c r="E23" i="2"/>
  <c r="D11" i="7" s="1"/>
  <c r="B29" i="7"/>
  <c r="F24" i="7" l="1"/>
  <c r="B13" i="7"/>
  <c r="D24" i="7"/>
  <c r="B20" i="7"/>
  <c r="D7" i="7"/>
  <c r="D29" i="7"/>
  <c r="F13" i="7"/>
  <c r="D13" i="7"/>
  <c r="B24" i="7"/>
  <c r="F29" i="7"/>
  <c r="B5" i="7" l="1"/>
  <c r="D5" i="7"/>
  <c r="F5" i="7"/>
</calcChain>
</file>

<file path=xl/sharedStrings.xml><?xml version="1.0" encoding="utf-8"?>
<sst xmlns="http://schemas.openxmlformats.org/spreadsheetml/2006/main" count="240" uniqueCount="113">
  <si>
    <t>Supported Person's name</t>
  </si>
  <si>
    <t>Supporter's name</t>
  </si>
  <si>
    <t>GOOD ENOUGH</t>
  </si>
  <si>
    <t>GOOD</t>
  </si>
  <si>
    <t>EXCELLENT</t>
  </si>
  <si>
    <t>Date of 1st Assessment</t>
  </si>
  <si>
    <t>Date of 2nd Assessment</t>
  </si>
  <si>
    <t>Date of 3rd Assessment</t>
  </si>
  <si>
    <t>A1 Speaking Listening and Communicating</t>
  </si>
  <si>
    <t>A2 Reading</t>
  </si>
  <si>
    <t>3. Identify, understand and extract the main points and ideas in and from texts</t>
  </si>
  <si>
    <t xml:space="preserve">Progress in Speaking Listening and Communicating: </t>
  </si>
  <si>
    <t>Support provided in Speaking Listening and Communicating:</t>
  </si>
  <si>
    <t>A3  Writing (Spelling, punctuation, grammar and writing composition)</t>
  </si>
  <si>
    <t>B:  NUMERACY skills</t>
  </si>
  <si>
    <t>A:  LITERACY skills</t>
  </si>
  <si>
    <t>B1  General</t>
  </si>
  <si>
    <t>C:  DIGITAL skills</t>
  </si>
  <si>
    <t>C1  General</t>
  </si>
  <si>
    <t>2.    Read simple words  correctly</t>
  </si>
  <si>
    <r>
      <t>5.</t>
    </r>
    <r>
      <rPr>
        <sz val="11"/>
        <color theme="1"/>
        <rFont val="Times New Roman"/>
      </rPr>
      <t xml:space="preserve">    </t>
    </r>
    <r>
      <rPr>
        <sz val="11"/>
        <color theme="1"/>
        <rFont val="Calibri"/>
        <scheme val="minor"/>
      </rPr>
      <t>Use effective strategies to find the meaning of words (e.g. a dictionary, working out meaning from context; using knowledge of different word types)</t>
    </r>
  </si>
  <si>
    <t>Numeracy</t>
  </si>
  <si>
    <t>Digital</t>
  </si>
  <si>
    <t>1ST ASSESSMENT</t>
  </si>
  <si>
    <t>2ND ASSESSMENT</t>
  </si>
  <si>
    <t>3RD ASSESSMENT</t>
  </si>
  <si>
    <t>OVERALL TOTALS&gt;&gt;</t>
  </si>
  <si>
    <t>james churchill</t>
  </si>
  <si>
    <t>janis blackburn</t>
  </si>
  <si>
    <t>ENTER any mark/letter (BUT ONLY ONE) for each question</t>
  </si>
  <si>
    <t>Q3. Identify, understand and extract the main points and ideas in and from texts</t>
  </si>
  <si>
    <r>
      <t xml:space="preserve">Q2. Communicate </t>
    </r>
    <r>
      <rPr>
        <i/>
        <sz val="14"/>
        <color theme="1"/>
        <rFont val="Calibri"/>
        <scheme val="minor"/>
      </rPr>
      <t xml:space="preserve"> in written form</t>
    </r>
    <r>
      <rPr>
        <sz val="14"/>
        <color theme="1"/>
        <rFont val="Calibri"/>
        <scheme val="minor"/>
      </rPr>
      <t xml:space="preserve"> information, ideas and opinions clearly and in an easy to follow order </t>
    </r>
  </si>
  <si>
    <r>
      <t>Q1. Read &amp; understand information given by</t>
    </r>
    <r>
      <rPr>
        <b/>
        <u/>
        <sz val="14"/>
        <color theme="1"/>
        <rFont val="Calibri"/>
        <scheme val="minor"/>
      </rPr>
      <t xml:space="preserve"> numbers </t>
    </r>
    <r>
      <rPr>
        <u/>
        <sz val="14"/>
        <color theme="1"/>
        <rFont val="Calibri"/>
        <scheme val="minor"/>
      </rPr>
      <t>(For example, the number of pills in a box and the number to take each day)</t>
    </r>
  </si>
  <si>
    <r>
      <t xml:space="preserve">Q3. Read &amp; understand information given by </t>
    </r>
    <r>
      <rPr>
        <b/>
        <u/>
        <sz val="14"/>
        <color theme="1"/>
        <rFont val="Calibri"/>
        <scheme val="minor"/>
      </rPr>
      <t>diagrams &amp; charts</t>
    </r>
    <r>
      <rPr>
        <sz val="14"/>
        <color theme="1"/>
        <rFont val="Calibri"/>
        <scheme val="minor"/>
      </rPr>
      <t xml:space="preserve"> used (For example a chart showing weight gain/loss)</t>
    </r>
  </si>
  <si>
    <t>Q4. Communicate information and opinions clearly on a range of topics</t>
  </si>
  <si>
    <r>
      <t>Q2.</t>
    </r>
    <r>
      <rPr>
        <sz val="7"/>
        <color theme="1"/>
        <rFont val="Times New Roman"/>
      </rPr>
      <t xml:space="preserve">    </t>
    </r>
    <r>
      <rPr>
        <sz val="14"/>
        <color theme="1"/>
        <rFont val="Calibri"/>
        <scheme val="minor"/>
      </rPr>
      <t>Identify and extract relevant information and detail in straightforward explanations</t>
    </r>
  </si>
  <si>
    <r>
      <rPr>
        <sz val="12"/>
        <color theme="1"/>
        <rFont val="Calibri (Body)"/>
      </rPr>
      <t>Q1. Can communicate basic needs and wants.</t>
    </r>
  </si>
  <si>
    <t>Areas for Improvement in Speaking Listening and Communicating:</t>
  </si>
  <si>
    <t>Description of baseline position:</t>
  </si>
  <si>
    <t>Q4. Identify different purposes of straightforward texts (eg details of a film at a local cinema will help reader see if they want to go and see it)</t>
  </si>
  <si>
    <r>
      <t>Q5.</t>
    </r>
    <r>
      <rPr>
        <sz val="7"/>
        <color theme="1"/>
        <rFont val="Times New Roman"/>
      </rPr>
      <t xml:space="preserve">    </t>
    </r>
    <r>
      <rPr>
        <sz val="14"/>
        <color theme="1"/>
        <rFont val="Calibri"/>
        <scheme val="minor"/>
      </rPr>
      <t>Use effective ways to find the meaning of words (e.g. a dictionary, working out meaning from context; using knowledge of different word types)</t>
    </r>
  </si>
  <si>
    <t>1. Recognise  signs/symbols often found in text (eg: € /£ /$ / local currency symbol, &amp;, !!!, ?)</t>
  </si>
  <si>
    <r>
      <t xml:space="preserve">Q2.    Read &amp; understand information given by </t>
    </r>
    <r>
      <rPr>
        <b/>
        <u/>
        <sz val="14"/>
        <color theme="1"/>
        <rFont val="Calibri"/>
        <scheme val="minor"/>
      </rPr>
      <t xml:space="preserve">symbols often found in numbers </t>
    </r>
    <r>
      <rPr>
        <sz val="14"/>
        <color theme="1"/>
        <rFont val="Calibri"/>
        <scheme val="minor"/>
      </rPr>
      <t xml:space="preserve"> (For example: +  -     ÷  ×  %   </t>
    </r>
    <r>
      <rPr>
        <sz val="14"/>
        <color theme="1"/>
        <rFont val="Zapf Dingbats"/>
      </rPr>
      <t xml:space="preserve">✓  ✗   </t>
    </r>
    <r>
      <rPr>
        <sz val="14"/>
        <color theme="1"/>
        <rFont val="Wingdings"/>
      </rPr>
      <t xml:space="preserve"> </t>
    </r>
    <r>
      <rPr>
        <sz val="14"/>
        <color theme="1"/>
        <rFont val="ＭＳ ゴシック"/>
      </rPr>
      <t>=</t>
    </r>
    <r>
      <rPr>
        <sz val="14"/>
        <color theme="1"/>
        <rFont val="Wingdings"/>
      </rPr>
      <t xml:space="preserve"> </t>
    </r>
    <r>
      <rPr>
        <sz val="14"/>
        <color theme="1"/>
        <rFont val="Lucida Grande"/>
      </rPr>
      <t>½</t>
    </r>
    <r>
      <rPr>
        <sz val="14"/>
        <color theme="1"/>
        <rFont val="Calibri"/>
        <scheme val="minor"/>
      </rPr>
      <t xml:space="preserve"> )</t>
    </r>
  </si>
  <si>
    <t>4 Communicate information and opinions clearly on a range of topics</t>
  </si>
  <si>
    <t>3.    Make requests and ask concise questions using appropriate language in different contexts</t>
  </si>
  <si>
    <t>1. Can communicate basic needs &amp; wants</t>
  </si>
  <si>
    <t>2.  Identify and extract relevant information and detail in straightforward explanations</t>
  </si>
  <si>
    <r>
      <t xml:space="preserve">A1 Speaking &amp; Listening                                                         </t>
    </r>
    <r>
      <rPr>
        <b/>
        <sz val="11"/>
        <color theme="1"/>
        <rFont val="Calibri"/>
        <scheme val="minor"/>
      </rPr>
      <t xml:space="preserve">   </t>
    </r>
    <r>
      <rPr>
        <b/>
        <sz val="14"/>
        <color theme="1"/>
        <rFont val="Calibri"/>
        <scheme val="minor"/>
      </rPr>
      <t>totals&gt;&gt;</t>
    </r>
  </si>
  <si>
    <t>A3 Writing &amp; Spelling</t>
  </si>
  <si>
    <t>1.  Spell words correctly</t>
  </si>
  <si>
    <r>
      <t xml:space="preserve">2. Communicate </t>
    </r>
    <r>
      <rPr>
        <i/>
        <sz val="11"/>
        <color theme="1"/>
        <rFont val="Calibri"/>
        <scheme val="minor"/>
      </rPr>
      <t xml:space="preserve"> in written form</t>
    </r>
    <r>
      <rPr>
        <sz val="11"/>
        <color theme="1"/>
        <rFont val="Calibri"/>
        <scheme val="minor"/>
      </rPr>
      <t xml:space="preserve"> information, ideas and opinions clearly and in an easy to follow order </t>
    </r>
  </si>
  <si>
    <t>Q2.    Can save or store files or content (e.g. text, pictures, music, videos, web pages) and retrieve them once saved or stored</t>
  </si>
  <si>
    <t>Q3.    Can communicate with others using mobile phone, Skype or similar, e-mail or chat – using basic features (e.g. voice messaging, SMS, send and receive e-mails, text exchange).</t>
  </si>
  <si>
    <t>Q4.    Aware that when using mobile phones, copmputers, etc certain communication rules apply (e.g. when commenting, sharing personal information).</t>
  </si>
  <si>
    <t xml:space="preserve">Q5.    Can take basic steps to protect  devices such as  phone, laptop,  (e.g. using anti-viruses and passwords). </t>
  </si>
  <si>
    <t>Q6.    Aware that personal details  (eg: username and password) can be stolen</t>
  </si>
  <si>
    <t>Q1.    Can switch on mobile &amp; make/answer a call or look at a message etc</t>
  </si>
  <si>
    <t>Q1. Read &amp; understand information given by numbers (For example, the number of pills in a box and the number to take each day)</t>
  </si>
  <si>
    <t>Q2.    Read &amp; understand information given by symbols often found in numbers  (For example: +  -     ÷  ×  %   ✓  ✗    = ½ )</t>
  </si>
  <si>
    <t>Q3. Read &amp; understand information given by diagrams &amp; charts used (For example a chart showing weight gain/loss)</t>
  </si>
  <si>
    <t>Definitions</t>
  </si>
  <si>
    <t>Literacy</t>
  </si>
  <si>
    <t xml:space="preserve">A literate person is one who can, with understanding, both read and write a short, simple statement on his or her everyday life. An illiterate person is one who cannot write such a simple statement. When working with people who have intellectual disabilities, it may also be helpful to include an understanding of signs and symbols . </t>
  </si>
  <si>
    <t xml:space="preserve">(OECD, glossary of statistical terms) https://stats.oecd.org/glossary/glossaryPDF.zip) </t>
  </si>
  <si>
    <t xml:space="preserve">Being numerate means having the confidence and skill to use numbers and mathematical approaches in all aspects of life -  in practical everyday activities at home and beyond, including at work or in studies, as consumers, in managing our finances, as parents helping our children learn, as patients making sense of health information, as citizens understanding the world about us. We have worked with experts to define these as the Essentials of Numeracy. </t>
  </si>
  <si>
    <t>It means being able to </t>
  </si>
  <si>
    <t>(source https://www.nationalnumeracy.org.uk/what-numeracy)</t>
  </si>
  <si>
    <t>Digital skills</t>
  </si>
  <si>
    <t xml:space="preserve">Digital skills are a set of competences that include the capacity to deal with information processing, communication, content creation, safety and problem solving, when operate in digital environments. </t>
  </si>
  <si>
    <t>(extrapolated from CEDEFOP self assessment )</t>
  </si>
  <si>
    <t>https://europass.cedefop.europa.eu/sites/default/files/dc-en.pdf)</t>
  </si>
  <si>
    <t>Tool to assess DLN Skills and progress</t>
  </si>
  <si>
    <t>For literacy and numeracy skills assessment, the tool shown here is based on the publication of UK Department of Education “Functional Skills: English” and in the document “National standards for adult literacy and numeracy” produced by OFQUAL  (the Office of Qualifications and Examinations Regulations) which regulates qualifications, examinations and assessments in England. For digital Skills assessment, the scale and items are based on the document “Functional Skills Criteria for ICT”, also developed by OFQUAL.</t>
  </si>
  <si>
    <t>Numeracy complements literacy and is sometimes called ‘mathematical literacy’. Both skills are needed in order to function fully in modern life.  Being numerate means being able to reason with numbers and other mathematical concepts and to apply these in a range of contexts and to solve a variety of problems. Being numerate is as much about thinking and reasoning logically as about 'doing sums'.</t>
  </si>
  <si>
    <t xml:space="preserve">Each skill is assessed against “Entry Level 3” ( with some adaptations more relevant to people with intellectual difficulties)which is considered sufficient for the large majority of activities of the daily life. Note also that supporter should use subscales for every assessed field skill. In doing so, supporter and supported person can identify concrete gaps or opportunities for improvement, based on needs and priorities and visualize improvements. </t>
  </si>
  <si>
    <t xml:space="preserve">      *    Not able to read any words. Can recognize some symbols.  Will aim to increase numbers of symbols recognised.</t>
  </si>
  <si>
    <t xml:space="preserve">      *    Can read a small number of words. Will aim to increase this number.</t>
  </si>
  <si>
    <t xml:space="preserve">      *   Not able to recognise words or symbols. This is unlikely to change significantly  throughout the project.</t>
  </si>
  <si>
    <r>
      <rPr>
        <sz val="14"/>
        <color theme="1"/>
        <rFont val="Times New Roman"/>
      </rPr>
      <t xml:space="preserve">     *    </t>
    </r>
    <r>
      <rPr>
        <sz val="14"/>
        <color theme="1"/>
        <rFont val="Calibri"/>
        <scheme val="minor"/>
      </rPr>
      <t>Count</t>
    </r>
  </si>
  <si>
    <r>
      <rPr>
        <sz val="14"/>
        <color theme="1"/>
        <rFont val="Times New Roman"/>
      </rPr>
      <t xml:space="preserve">     *    </t>
    </r>
    <r>
      <rPr>
        <sz val="14"/>
        <color theme="1"/>
        <rFont val="Calibri"/>
        <scheme val="minor"/>
      </rPr>
      <t>Use money</t>
    </r>
  </si>
  <si>
    <r>
      <rPr>
        <sz val="14"/>
        <color theme="1"/>
        <rFont val="Times New Roman"/>
      </rPr>
      <t xml:space="preserve">    *    </t>
    </r>
    <r>
      <rPr>
        <sz val="14"/>
        <color theme="1"/>
        <rFont val="Calibri"/>
        <scheme val="minor"/>
      </rPr>
      <t>Interpret data, charts and diagrams</t>
    </r>
  </si>
  <si>
    <r>
      <rPr>
        <sz val="14"/>
        <color theme="1"/>
        <rFont val="Times New Roman"/>
      </rPr>
      <t xml:space="preserve">    *    </t>
    </r>
    <r>
      <rPr>
        <sz val="14"/>
        <color theme="1"/>
        <rFont val="Calibri"/>
        <scheme val="minor"/>
      </rPr>
      <t>Process information</t>
    </r>
  </si>
  <si>
    <r>
      <rPr>
        <sz val="14"/>
        <color theme="1"/>
        <rFont val="Times New Roman"/>
      </rPr>
      <t xml:space="preserve">    .*    </t>
    </r>
    <r>
      <rPr>
        <sz val="14"/>
        <color theme="1"/>
        <rFont val="Calibri"/>
        <scheme val="minor"/>
      </rPr>
      <t>Solve problems</t>
    </r>
  </si>
  <si>
    <r>
      <rPr>
        <sz val="14"/>
        <color theme="1"/>
        <rFont val="Times New Roman"/>
      </rPr>
      <t xml:space="preserve">   *     </t>
    </r>
    <r>
      <rPr>
        <sz val="14"/>
        <color theme="1"/>
        <rFont val="Calibri"/>
        <scheme val="minor"/>
      </rPr>
      <t>Check answers</t>
    </r>
  </si>
  <si>
    <r>
      <rPr>
        <sz val="14"/>
        <color theme="1"/>
        <rFont val="Times New Roman"/>
      </rPr>
      <t xml:space="preserve">    *     </t>
    </r>
    <r>
      <rPr>
        <sz val="14"/>
        <color theme="1"/>
        <rFont val="Calibri"/>
        <scheme val="minor"/>
      </rPr>
      <t>Understand and explain solutions</t>
    </r>
  </si>
  <si>
    <r>
      <rPr>
        <sz val="14"/>
        <color theme="1"/>
        <rFont val="Times New Roman"/>
      </rPr>
      <t xml:space="preserve">    *     </t>
    </r>
    <r>
      <rPr>
        <sz val="14"/>
        <color theme="1"/>
        <rFont val="Calibri"/>
        <scheme val="minor"/>
      </rPr>
      <t>Make decisions based on logical thinking and reasoning.</t>
    </r>
  </si>
  <si>
    <r>
      <rPr>
        <sz val="14"/>
        <color theme="1"/>
        <rFont val="Times New Roman"/>
      </rPr>
      <t xml:space="preserve">    *     </t>
    </r>
    <r>
      <rPr>
        <sz val="14"/>
        <color theme="1"/>
        <rFont val="Calibri"/>
        <scheme val="minor"/>
      </rPr>
      <t>Numeracy involves skills that are sometimes not adequately learnt in the classroom – the ability to use numbers and solve problems in real life.</t>
    </r>
  </si>
  <si>
    <r>
      <rPr>
        <b/>
        <sz val="14"/>
        <color rgb="FFFF0000"/>
        <rFont val="Calibri"/>
        <scheme val="minor"/>
      </rPr>
      <t>NB</t>
    </r>
    <r>
      <rPr>
        <sz val="14"/>
        <color rgb="FFFF0000"/>
        <rFont val="Calibri"/>
        <scheme val="minor"/>
      </rPr>
      <t xml:space="preserve"> Level 3 may be too advanced for some people with intellectual disabilities</t>
    </r>
    <r>
      <rPr>
        <sz val="14"/>
        <color theme="1"/>
        <rFont val="Calibri"/>
        <scheme val="minor"/>
      </rPr>
      <t>. The supporter should feel able to omit assessment where it clearly does not apply, and make a note about the lack of relevance and the reason for this. Great care should be taken to communicate all assessments (or lack of them) in a supportive, positive and respectful way with the supported person. This is not an exam! The focus should be on building trust and rapport. The timing of any assessments when relationship building should also reflect this: assessment early in the process may create unnecessary anxiety.</t>
    </r>
  </si>
  <si>
    <t>Digital, Literacy and Numeracy Skills Assessment Tool</t>
  </si>
  <si>
    <t>HAS SOME CHALLENGES</t>
  </si>
  <si>
    <t>Q1. Can communicate basic needs and wants.</t>
  </si>
  <si>
    <t xml:space="preserve">I DECIDE: Supported Decision Making using Digital Literacy &amp; Numeracy skills - DLN Skills Assessment Tool      </t>
  </si>
  <si>
    <t>Digital, Literacy and Numeracy Skills. Definitions &amp; Assessment Tool</t>
  </si>
  <si>
    <r>
      <t>The Supported person and supporter must share the evaluation analysis to realize the progress or the need for an adjustment,</t>
    </r>
    <r>
      <rPr>
        <i/>
        <sz val="14"/>
        <color theme="1"/>
        <rFont val="Calibri"/>
        <scheme val="minor"/>
      </rPr>
      <t xml:space="preserve"> s</t>
    </r>
    <r>
      <rPr>
        <i/>
        <sz val="14"/>
        <color rgb="FFFF0000"/>
        <rFont val="Calibri"/>
        <scheme val="minor"/>
      </rPr>
      <t xml:space="preserve">o the assessment tool can also be a powerful motivating tool. </t>
    </r>
  </si>
  <si>
    <r>
      <t xml:space="preserve">Please note there are also </t>
    </r>
    <r>
      <rPr>
        <b/>
        <sz val="14"/>
        <color theme="1"/>
        <rFont val="Calibri"/>
        <scheme val="minor"/>
      </rPr>
      <t>3 text boxes</t>
    </r>
    <r>
      <rPr>
        <sz val="14"/>
        <color theme="1"/>
        <rFont val="Calibri"/>
        <scheme val="minor"/>
      </rPr>
      <t xml:space="preserve">  in each assessment area for you to make notes on. (You can expand them as may be needed) They cover:</t>
    </r>
  </si>
  <si>
    <r>
      <t xml:space="preserve">  *  Your written description of the baseline position of the supported person to be completed at the start. </t>
    </r>
    <r>
      <rPr>
        <i/>
        <sz val="14"/>
        <color rgb="FFFF0000"/>
        <rFont val="Calibri"/>
        <scheme val="minor"/>
      </rPr>
      <t xml:space="preserve"> This will help you set out in writing how the supported person in general  relates to the questions in the assessment and to note how you might need to make adjustments to make the tool fit the person so as to capture improvements made more effectively:</t>
    </r>
  </si>
  <si>
    <t xml:space="preserve">  *  Your notes on any progress made in each area: made at each assessement stage</t>
  </si>
  <si>
    <r>
      <rPr>
        <b/>
        <sz val="14"/>
        <color theme="1"/>
        <rFont val="Calibri"/>
        <scheme val="minor"/>
      </rPr>
      <t>Description of baseline position</t>
    </r>
    <r>
      <rPr>
        <b/>
        <sz val="12"/>
        <color theme="1"/>
        <rFont val="Calibri"/>
        <family val="2"/>
        <scheme val="minor"/>
      </rPr>
      <t>:</t>
    </r>
  </si>
  <si>
    <r>
      <rPr>
        <b/>
        <sz val="14"/>
        <color theme="1"/>
        <rFont val="Calibri"/>
        <scheme val="minor"/>
      </rPr>
      <t>Support provided in Speaking Listening and Communicating:</t>
    </r>
  </si>
  <si>
    <t xml:space="preserve">  *  Your notes on any support provided in that area: made at each assessement stage</t>
  </si>
  <si>
    <t xml:space="preserve">  *  Your notes on possible areas  where the supported person may/can improve: made at each assessement stage</t>
  </si>
  <si>
    <t>x</t>
  </si>
  <si>
    <t>(end)</t>
  </si>
  <si>
    <r>
      <t>Where there are people with intellectual disabilities, who could benefit enormously from Supported Decision Making, but who will never function fully in terms of DLN skills,</t>
    </r>
    <r>
      <rPr>
        <b/>
        <sz val="14"/>
        <color rgb="FFFF0000"/>
        <rFont val="Calibri"/>
        <scheme val="minor"/>
      </rPr>
      <t xml:space="preserve"> this should not mean that they are excluded from participation in the project</t>
    </r>
    <r>
      <rPr>
        <sz val="14"/>
        <color theme="1"/>
        <rFont val="Calibri"/>
        <scheme val="minor"/>
      </rPr>
      <t xml:space="preserve">. The following are examples of perfectly acceptable situations (literacy) to describe, within the assessment parameters, the baseline situation and potential areas for improvement. In these cases the 'x' would be in the  </t>
    </r>
    <r>
      <rPr>
        <b/>
        <sz val="14"/>
        <color rgb="FFFF0000"/>
        <rFont val="Calibri"/>
        <scheme val="minor"/>
      </rPr>
      <t xml:space="preserve">‘Has some challenges’ </t>
    </r>
    <r>
      <rPr>
        <sz val="14"/>
        <rFont val="Calibri"/>
        <scheme val="minor"/>
      </rPr>
      <t>box</t>
    </r>
    <r>
      <rPr>
        <sz val="14"/>
        <color theme="1"/>
        <rFont val="Calibri"/>
        <scheme val="minor"/>
      </rPr>
      <t xml:space="preserve">. </t>
    </r>
  </si>
  <si>
    <t>Date of 1st Assessment 1/10/2019</t>
  </si>
  <si>
    <t>Date of 2nd Assessment 15/12/2019</t>
  </si>
  <si>
    <t>Date of 3rd Assessment 30/3/2020</t>
  </si>
  <si>
    <r>
      <rPr>
        <b/>
        <sz val="14"/>
        <color theme="1"/>
        <rFont val="Calibri"/>
        <scheme val="minor"/>
      </rPr>
      <t>In the next five tabs at the bottom of this spreadsheet</t>
    </r>
    <r>
      <rPr>
        <sz val="14"/>
        <color theme="1"/>
        <rFont val="Calibri"/>
        <scheme val="minor"/>
      </rPr>
      <t xml:space="preserve"> (Speaking &amp; Listening, Reading, Writing + spelling, Numeracy, Digital)  you will find a number of questions in each area. Please put an  'X' in the appropriate box for each question  and the total will automatically change. The final tab called 'summary' collects all the answers for the 3 assessments and makes it easy to demonstrate progress to the supported person. (see example on the right&gt;&gt;&gt;&gt;   covering all Q1 for 3 assessments)</t>
    </r>
  </si>
  <si>
    <t>OK</t>
  </si>
  <si>
    <r>
      <t>Q3.</t>
    </r>
    <r>
      <rPr>
        <sz val="7"/>
        <color theme="1"/>
        <rFont val="Times New Roman"/>
      </rPr>
      <t xml:space="preserve">    </t>
    </r>
    <r>
      <rPr>
        <sz val="14"/>
        <color theme="1"/>
        <rFont val="Calibri"/>
        <scheme val="minor"/>
      </rPr>
      <t>Make requests and ask concise questions using appropriate language in different contexts eg, can communicate needs and wants.</t>
    </r>
  </si>
  <si>
    <r>
      <t>Q</t>
    </r>
    <r>
      <rPr>
        <sz val="14"/>
        <color theme="1"/>
        <rFont val="Calibri"/>
        <scheme val="minor"/>
      </rPr>
      <t>2.    Read simple words  correctly, eg can read own name</t>
    </r>
  </si>
  <si>
    <t>Q1.  Spell simple words correctly eg can spell own name</t>
  </si>
  <si>
    <t>Q4.    Aware that when using mobile phones, computers, etc certain communication rules apply (e.g. when commenting, sharing personal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</si>
</sst>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2"/>
      <color theme="1"/>
      <name val="Calibri"/>
      <family val="2"/>
      <scheme val="minor"/>
    </font>
    <font>
      <b/>
      <sz val="12"/>
      <color theme="1"/>
      <name val="Calibri"/>
      <family val="2"/>
      <scheme val="minor"/>
    </font>
    <font>
      <b/>
      <sz val="16"/>
      <color theme="1"/>
      <name val="Calibri"/>
      <scheme val="minor"/>
    </font>
    <font>
      <u/>
      <sz val="12"/>
      <color theme="10"/>
      <name val="Calibri"/>
      <family val="2"/>
      <scheme val="minor"/>
    </font>
    <font>
      <u/>
      <sz val="12"/>
      <color theme="11"/>
      <name val="Calibri"/>
      <family val="2"/>
      <scheme val="minor"/>
    </font>
    <font>
      <b/>
      <sz val="14"/>
      <color theme="1"/>
      <name val="Calibri"/>
      <scheme val="minor"/>
    </font>
    <font>
      <sz val="11"/>
      <color theme="1"/>
      <name val="Calibri"/>
      <scheme val="minor"/>
    </font>
    <font>
      <sz val="14"/>
      <color theme="1"/>
      <name val="Calibri"/>
      <scheme val="minor"/>
    </font>
    <font>
      <sz val="7"/>
      <color theme="1"/>
      <name val="Times New Roman"/>
    </font>
    <font>
      <b/>
      <sz val="11"/>
      <color theme="1"/>
      <name val="Calibri"/>
      <scheme val="minor"/>
    </font>
    <font>
      <b/>
      <sz val="18"/>
      <color theme="1"/>
      <name val="Calibri"/>
      <scheme val="minor"/>
    </font>
    <font>
      <sz val="16"/>
      <color theme="1"/>
      <name val="Calibri"/>
      <scheme val="minor"/>
    </font>
    <font>
      <b/>
      <u/>
      <sz val="14"/>
      <color theme="1"/>
      <name val="Calibri"/>
      <scheme val="minor"/>
    </font>
    <font>
      <sz val="11"/>
      <color theme="1"/>
      <name val="Times New Roman"/>
    </font>
    <font>
      <b/>
      <sz val="16"/>
      <color rgb="FFFF0000"/>
      <name val="Calibri"/>
      <scheme val="minor"/>
    </font>
    <font>
      <i/>
      <sz val="14"/>
      <color theme="1"/>
      <name val="Calibri"/>
      <scheme val="minor"/>
    </font>
    <font>
      <u/>
      <sz val="14"/>
      <color theme="1"/>
      <name val="Calibri"/>
      <scheme val="minor"/>
    </font>
    <font>
      <sz val="14"/>
      <color theme="1"/>
      <name val="Zapf Dingbats"/>
    </font>
    <font>
      <sz val="14"/>
      <color theme="1"/>
      <name val="Wingdings"/>
    </font>
    <font>
      <sz val="14"/>
      <color theme="1"/>
      <name val="Calibri (Body)"/>
    </font>
    <font>
      <sz val="12"/>
      <color theme="1"/>
      <name val="Calibri (Body)"/>
    </font>
    <font>
      <sz val="12"/>
      <color rgb="FF000000"/>
      <name val="Calibri"/>
      <family val="2"/>
      <scheme val="minor"/>
    </font>
    <font>
      <b/>
      <sz val="12"/>
      <color rgb="FF000000"/>
      <name val="Calibri"/>
      <family val="2"/>
      <scheme val="minor"/>
    </font>
    <font>
      <sz val="14"/>
      <color theme="1"/>
      <name val="ＭＳ ゴシック"/>
    </font>
    <font>
      <sz val="14"/>
      <color theme="1"/>
      <name val="Lucida Grande"/>
    </font>
    <font>
      <i/>
      <sz val="11"/>
      <color theme="1"/>
      <name val="Calibri"/>
      <scheme val="minor"/>
    </font>
    <font>
      <sz val="9"/>
      <color theme="1"/>
      <name val="Calibri"/>
      <scheme val="minor"/>
    </font>
    <font>
      <b/>
      <sz val="16"/>
      <color rgb="FF000000"/>
      <name val="Helvetica Neue"/>
    </font>
    <font>
      <sz val="14"/>
      <color theme="1"/>
      <name val="Symbol"/>
    </font>
    <font>
      <sz val="14"/>
      <color theme="1"/>
      <name val="Times New Roman"/>
    </font>
    <font>
      <u/>
      <sz val="14"/>
      <color theme="10"/>
      <name val="Calibri"/>
      <family val="2"/>
      <scheme val="minor"/>
    </font>
    <font>
      <b/>
      <sz val="10"/>
      <color theme="1"/>
      <name val="Calibri"/>
      <scheme val="minor"/>
    </font>
    <font>
      <b/>
      <sz val="14"/>
      <color rgb="FFFF0000"/>
      <name val="Calibri"/>
      <scheme val="minor"/>
    </font>
    <font>
      <sz val="14"/>
      <color rgb="FFFF0000"/>
      <name val="Calibri"/>
      <scheme val="minor"/>
    </font>
    <font>
      <b/>
      <sz val="10"/>
      <color rgb="FFFF0000"/>
      <name val="Calibri"/>
      <scheme val="minor"/>
    </font>
    <font>
      <sz val="10"/>
      <color theme="1"/>
      <name val="Calibri"/>
      <family val="2"/>
      <scheme val="minor"/>
    </font>
    <font>
      <sz val="10"/>
      <color theme="1"/>
      <name val="Calibri (Body)"/>
    </font>
    <font>
      <b/>
      <sz val="22"/>
      <color theme="1"/>
      <name val="Calibri"/>
      <scheme val="minor"/>
    </font>
    <font>
      <i/>
      <sz val="14"/>
      <color rgb="FFFF0000"/>
      <name val="Calibri"/>
      <scheme val="minor"/>
    </font>
    <font>
      <sz val="14"/>
      <name val="Calibri"/>
      <scheme val="minor"/>
    </font>
  </fonts>
  <fills count="9">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00"/>
        <bgColor indexed="64"/>
      </patternFill>
    </fill>
  </fills>
  <borders count="2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2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45">
    <xf numFmtId="0" fontId="0" fillId="0" borderId="0" xfId="0"/>
    <xf numFmtId="0" fontId="2" fillId="0" borderId="0" xfId="0" applyFont="1"/>
    <xf numFmtId="0" fontId="0" fillId="0" borderId="0" xfId="0" applyAlignment="1">
      <alignment horizontal="center"/>
    </xf>
    <xf numFmtId="0" fontId="2" fillId="2" borderId="0" xfId="0" applyFont="1" applyFill="1"/>
    <xf numFmtId="0" fontId="2" fillId="3" borderId="0" xfId="0" applyFont="1" applyFill="1"/>
    <xf numFmtId="0" fontId="5" fillId="0" borderId="0" xfId="0" applyFont="1"/>
    <xf numFmtId="0" fontId="7" fillId="0" borderId="0" xfId="0" applyFont="1" applyAlignment="1">
      <alignment horizontal="justify" vertical="center"/>
    </xf>
    <xf numFmtId="0" fontId="0" fillId="0" borderId="0" xfId="0" applyAlignment="1">
      <alignment horizontal="center" wrapText="1"/>
    </xf>
    <xf numFmtId="0" fontId="0" fillId="0" borderId="0" xfId="0" applyAlignment="1">
      <alignment horizontal="right" wrapText="1"/>
    </xf>
    <xf numFmtId="0" fontId="7" fillId="0" borderId="0" xfId="0" applyFont="1" applyAlignment="1">
      <alignment wrapText="1"/>
    </xf>
    <xf numFmtId="0" fontId="1" fillId="3" borderId="0" xfId="0" applyFont="1" applyFill="1" applyAlignment="1">
      <alignment horizontal="right" vertical="center" wrapText="1"/>
    </xf>
    <xf numFmtId="0" fontId="1" fillId="4" borderId="0" xfId="0" applyFont="1" applyFill="1" applyAlignment="1">
      <alignment horizontal="right" vertical="center" wrapText="1"/>
    </xf>
    <xf numFmtId="0" fontId="1" fillId="5" borderId="0" xfId="0" applyFont="1" applyFill="1" applyAlignment="1">
      <alignment horizontal="right" vertical="center" wrapText="1"/>
    </xf>
    <xf numFmtId="0" fontId="1" fillId="6" borderId="0" xfId="0" applyFont="1" applyFill="1" applyAlignment="1">
      <alignment horizontal="right" vertical="center" wrapText="1"/>
    </xf>
    <xf numFmtId="0" fontId="0" fillId="0" borderId="0" xfId="0" applyAlignment="1">
      <alignment horizontal="right" vertical="center"/>
    </xf>
    <xf numFmtId="0" fontId="0" fillId="3" borderId="4" xfId="0" applyFill="1" applyBorder="1" applyAlignment="1">
      <alignment horizontal="right" vertical="center"/>
    </xf>
    <xf numFmtId="0" fontId="0" fillId="4" borderId="4" xfId="0" applyFill="1" applyBorder="1" applyAlignment="1">
      <alignment horizontal="right" vertical="center"/>
    </xf>
    <xf numFmtId="0" fontId="0" fillId="5" borderId="4" xfId="0" applyFill="1" applyBorder="1" applyAlignment="1">
      <alignment horizontal="right" vertical="center"/>
    </xf>
    <xf numFmtId="0" fontId="0" fillId="6" borderId="4" xfId="0" applyFill="1" applyBorder="1" applyAlignment="1">
      <alignment horizontal="right" vertical="center"/>
    </xf>
    <xf numFmtId="0" fontId="5" fillId="0" borderId="4" xfId="0" applyFont="1" applyBorder="1" applyAlignment="1">
      <alignment horizontal="center" vertical="center"/>
    </xf>
    <xf numFmtId="0" fontId="0" fillId="3" borderId="4" xfId="0" applyFill="1" applyBorder="1" applyAlignment="1">
      <alignment horizontal="center" vertical="center"/>
    </xf>
    <xf numFmtId="0" fontId="0" fillId="4" borderId="4" xfId="0" applyFill="1" applyBorder="1" applyAlignment="1">
      <alignment horizontal="center" vertical="center"/>
    </xf>
    <xf numFmtId="0" fontId="0" fillId="5" borderId="4" xfId="0" applyFill="1" applyBorder="1" applyAlignment="1">
      <alignment horizontal="center" vertical="center"/>
    </xf>
    <xf numFmtId="0" fontId="0" fillId="6" borderId="4" xfId="0" applyFill="1" applyBorder="1" applyAlignment="1">
      <alignment horizontal="center" vertical="center"/>
    </xf>
    <xf numFmtId="0" fontId="10" fillId="0" borderId="0" xfId="0" applyFont="1"/>
    <xf numFmtId="0" fontId="11" fillId="0" borderId="0" xfId="0" applyFont="1" applyAlignment="1">
      <alignment horizontal="justify" vertical="center"/>
    </xf>
    <xf numFmtId="0" fontId="10"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indent="1"/>
    </xf>
    <xf numFmtId="0" fontId="6" fillId="0" borderId="0" xfId="0" applyFont="1" applyAlignment="1">
      <alignment horizontal="justify" vertical="center"/>
    </xf>
    <xf numFmtId="0" fontId="6" fillId="0" borderId="0" xfId="0" applyFont="1" applyAlignment="1">
      <alignment wrapText="1"/>
    </xf>
    <xf numFmtId="0" fontId="2" fillId="0" borderId="0" xfId="0" applyFont="1" applyAlignment="1">
      <alignment horizontal="justify" vertical="center"/>
    </xf>
    <xf numFmtId="0" fontId="6" fillId="0" borderId="0" xfId="0" applyFont="1" applyAlignment="1">
      <alignment horizontal="left" vertical="center" wrapText="1" indent="1"/>
    </xf>
    <xf numFmtId="0" fontId="1" fillId="0" borderId="0" xfId="0" applyFont="1" applyAlignment="1">
      <alignment horizontal="right"/>
    </xf>
    <xf numFmtId="0" fontId="2" fillId="0" borderId="0" xfId="0" applyFont="1" applyAlignment="1">
      <alignment vertical="center"/>
    </xf>
    <xf numFmtId="0" fontId="2" fillId="0" borderId="0" xfId="0" applyFont="1" applyAlignment="1">
      <alignment horizontal="right"/>
    </xf>
    <xf numFmtId="0" fontId="2" fillId="7" borderId="0" xfId="0" applyFont="1" applyFill="1" applyAlignment="1">
      <alignment vertical="center"/>
    </xf>
    <xf numFmtId="0" fontId="0" fillId="4" borderId="0" xfId="0" applyFill="1" applyAlignment="1">
      <alignment horizontal="center"/>
    </xf>
    <xf numFmtId="0" fontId="14" fillId="0" borderId="0" xfId="0" applyFont="1" applyAlignment="1">
      <alignment wrapText="1"/>
    </xf>
    <xf numFmtId="0" fontId="0" fillId="0" borderId="0" xfId="0" applyAlignment="1">
      <alignment horizontal="left" vertical="top"/>
    </xf>
    <xf numFmtId="0" fontId="6" fillId="0" borderId="0" xfId="0" applyFont="1" applyAlignment="1">
      <alignment horizontal="left" vertical="center" indent="1"/>
    </xf>
    <xf numFmtId="0" fontId="19" fillId="0" borderId="0" xfId="0" applyFont="1" applyAlignment="1">
      <alignment horizontal="justify" vertical="center"/>
    </xf>
    <xf numFmtId="0" fontId="21" fillId="0" borderId="0" xfId="0" applyFont="1"/>
    <xf numFmtId="0" fontId="21" fillId="0" borderId="0" xfId="0" applyFont="1" applyAlignment="1">
      <alignment horizontal="right" vertical="center"/>
    </xf>
    <xf numFmtId="0" fontId="21" fillId="0" borderId="0" xfId="0" applyFont="1" applyAlignment="1">
      <alignment horizontal="left" vertical="top"/>
    </xf>
    <xf numFmtId="0" fontId="2" fillId="0" borderId="0" xfId="0" applyFont="1" applyAlignment="1">
      <alignment horizontal="left"/>
    </xf>
    <xf numFmtId="0" fontId="0" fillId="0" borderId="0" xfId="0" applyAlignment="1">
      <alignment horizontal="left"/>
    </xf>
    <xf numFmtId="0" fontId="6" fillId="0" borderId="0" xfId="0" applyFont="1" applyAlignment="1">
      <alignment horizontal="left" vertical="top"/>
    </xf>
    <xf numFmtId="0" fontId="26" fillId="0" borderId="0" xfId="0" applyFont="1" applyAlignment="1">
      <alignment vertical="center"/>
    </xf>
    <xf numFmtId="0" fontId="26" fillId="0" borderId="0" xfId="0" applyFont="1" applyAlignment="1">
      <alignment vertical="center" wrapText="1"/>
    </xf>
    <xf numFmtId="0" fontId="27" fillId="0" borderId="0" xfId="0" applyFont="1" applyAlignment="1">
      <alignment vertical="center"/>
    </xf>
    <xf numFmtId="0" fontId="2" fillId="8" borderId="0" xfId="0" applyFont="1" applyFill="1" applyAlignment="1">
      <alignment horizontal="center" vertical="center" wrapText="1"/>
    </xf>
    <xf numFmtId="0" fontId="2" fillId="8" borderId="0" xfId="0" applyFont="1" applyFill="1" applyAlignment="1">
      <alignment horizontal="center" vertical="center"/>
    </xf>
    <xf numFmtId="0" fontId="7" fillId="0" borderId="0" xfId="0" applyFont="1" applyAlignment="1">
      <alignment vertical="center" wrapText="1"/>
    </xf>
    <xf numFmtId="0" fontId="7" fillId="0" borderId="0" xfId="0" applyFont="1"/>
    <xf numFmtId="0" fontId="28" fillId="0" borderId="0" xfId="0" applyFont="1" applyAlignment="1">
      <alignment horizontal="justify" vertical="center"/>
    </xf>
    <xf numFmtId="0" fontId="30" fillId="0" borderId="0" xfId="221" applyFont="1" applyAlignment="1">
      <alignment horizontal="justify" vertical="center"/>
    </xf>
    <xf numFmtId="0" fontId="35" fillId="0" borderId="0" xfId="0" applyFont="1" applyAlignment="1">
      <alignment horizontal="center"/>
    </xf>
    <xf numFmtId="0" fontId="36" fillId="0" borderId="0" xfId="0" applyFont="1" applyAlignment="1">
      <alignment horizontal="justify" vertical="center"/>
    </xf>
    <xf numFmtId="0" fontId="31" fillId="0" borderId="4" xfId="0" applyFont="1" applyBorder="1" applyAlignment="1">
      <alignment horizontal="center" vertical="center"/>
    </xf>
    <xf numFmtId="0" fontId="31" fillId="3" borderId="0" xfId="0" applyFont="1" applyFill="1" applyAlignment="1">
      <alignment horizontal="right" vertical="center" wrapText="1"/>
    </xf>
    <xf numFmtId="0" fontId="35" fillId="3" borderId="4" xfId="0" applyFont="1" applyFill="1" applyBorder="1" applyAlignment="1">
      <alignment horizontal="center" vertical="center"/>
    </xf>
    <xf numFmtId="0" fontId="31" fillId="4" borderId="0" xfId="0" applyFont="1" applyFill="1" applyAlignment="1">
      <alignment horizontal="right" vertical="center" wrapText="1"/>
    </xf>
    <xf numFmtId="0" fontId="35" fillId="4" borderId="4" xfId="0" applyFont="1" applyFill="1" applyBorder="1" applyAlignment="1">
      <alignment horizontal="center" vertical="center"/>
    </xf>
    <xf numFmtId="0" fontId="31" fillId="5" borderId="0" xfId="0" applyFont="1" applyFill="1" applyAlignment="1">
      <alignment horizontal="right" vertical="center" wrapText="1"/>
    </xf>
    <xf numFmtId="0" fontId="35" fillId="5" borderId="4" xfId="0" applyFont="1" applyFill="1" applyBorder="1" applyAlignment="1">
      <alignment horizontal="center" vertical="center"/>
    </xf>
    <xf numFmtId="0" fontId="31" fillId="6" borderId="0" xfId="0" applyFont="1" applyFill="1" applyAlignment="1">
      <alignment horizontal="right" vertical="center" wrapText="1"/>
    </xf>
    <xf numFmtId="0" fontId="35" fillId="6" borderId="4" xfId="0" applyFont="1" applyFill="1" applyBorder="1" applyAlignment="1">
      <alignment horizontal="right" vertical="center"/>
    </xf>
    <xf numFmtId="0" fontId="35" fillId="6" borderId="4" xfId="0" applyFont="1" applyFill="1" applyBorder="1" applyAlignment="1">
      <alignment horizontal="center" vertical="center"/>
    </xf>
    <xf numFmtId="0" fontId="1" fillId="0" borderId="0" xfId="0" applyFont="1" applyAlignment="1">
      <alignment horizontal="center"/>
    </xf>
    <xf numFmtId="0" fontId="37" fillId="0" borderId="0" xfId="0" applyFont="1" applyAlignment="1">
      <alignment horizontal="center" vertical="center"/>
    </xf>
    <xf numFmtId="0" fontId="0" fillId="5" borderId="13" xfId="0" applyFill="1" applyBorder="1" applyAlignment="1">
      <alignment horizontal="center" vertical="center"/>
    </xf>
    <xf numFmtId="0" fontId="0" fillId="6" borderId="13" xfId="0" applyFill="1" applyBorder="1" applyAlignment="1">
      <alignment horizontal="center" vertical="center"/>
    </xf>
    <xf numFmtId="0" fontId="5" fillId="0" borderId="13" xfId="0" applyFont="1" applyBorder="1" applyAlignment="1">
      <alignment horizontal="center" vertical="center"/>
    </xf>
    <xf numFmtId="0" fontId="0" fillId="3" borderId="13" xfId="0" applyFill="1" applyBorder="1" applyAlignment="1">
      <alignment horizontal="center" vertical="center"/>
    </xf>
    <xf numFmtId="0" fontId="0" fillId="4" borderId="13" xfId="0" applyFill="1" applyBorder="1" applyAlignment="1">
      <alignment horizontal="center" vertical="center"/>
    </xf>
    <xf numFmtId="0" fontId="0" fillId="8" borderId="0" xfId="0" applyFill="1" applyAlignment="1">
      <alignment horizontal="center"/>
    </xf>
    <xf numFmtId="0" fontId="5" fillId="8" borderId="10" xfId="0" applyFont="1" applyFill="1" applyBorder="1" applyAlignment="1">
      <alignment horizontal="center" vertical="center"/>
    </xf>
    <xf numFmtId="0" fontId="0" fillId="8" borderId="0" xfId="0" applyFill="1" applyBorder="1" applyAlignment="1">
      <alignment horizontal="center" vertical="center"/>
    </xf>
    <xf numFmtId="0" fontId="0" fillId="8" borderId="5" xfId="0" applyFill="1" applyBorder="1" applyAlignment="1">
      <alignment horizontal="center" vertical="center"/>
    </xf>
    <xf numFmtId="0" fontId="0" fillId="8" borderId="8" xfId="0" applyFill="1" applyBorder="1" applyAlignment="1">
      <alignment horizontal="center" vertical="center"/>
    </xf>
    <xf numFmtId="0" fontId="5" fillId="8" borderId="8" xfId="0" applyFont="1" applyFill="1" applyBorder="1" applyAlignment="1">
      <alignment horizontal="center" vertical="center"/>
    </xf>
    <xf numFmtId="0" fontId="0" fillId="8" borderId="10" xfId="0" applyFill="1" applyBorder="1" applyAlignment="1">
      <alignment horizontal="center" vertical="center"/>
    </xf>
    <xf numFmtId="0" fontId="0" fillId="8" borderId="0" xfId="0" applyFill="1"/>
    <xf numFmtId="0" fontId="5" fillId="8" borderId="0" xfId="0" applyFont="1" applyFill="1" applyBorder="1" applyAlignment="1">
      <alignment horizontal="center" vertical="center"/>
    </xf>
    <xf numFmtId="0" fontId="34" fillId="0" borderId="0" xfId="0" applyFont="1" applyAlignment="1">
      <alignment vertical="center" wrapText="1"/>
    </xf>
    <xf numFmtId="0" fontId="35" fillId="0" borderId="0" xfId="0" applyFont="1" applyAlignment="1">
      <alignment horizontal="center" vertical="center" wrapText="1"/>
    </xf>
    <xf numFmtId="0" fontId="7" fillId="3" borderId="4" xfId="0" applyFont="1" applyFill="1" applyBorder="1" applyAlignment="1">
      <alignment horizontal="center" vertical="center"/>
    </xf>
    <xf numFmtId="0" fontId="7" fillId="4" borderId="4" xfId="0" applyFont="1" applyFill="1" applyBorder="1" applyAlignment="1">
      <alignment horizontal="center" vertical="center"/>
    </xf>
    <xf numFmtId="0" fontId="7" fillId="5" borderId="4" xfId="0" applyFont="1" applyFill="1" applyBorder="1" applyAlignment="1">
      <alignment horizontal="center" vertical="center"/>
    </xf>
    <xf numFmtId="0" fontId="5" fillId="0" borderId="5" xfId="0" applyFont="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5" xfId="0"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0"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0"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22" fillId="0" borderId="14" xfId="0" applyFont="1" applyBorder="1" applyAlignment="1">
      <alignment horizontal="left" vertical="top"/>
    </xf>
    <xf numFmtId="0" fontId="22" fillId="0" borderId="15" xfId="0" applyFont="1" applyBorder="1" applyAlignment="1">
      <alignment horizontal="left" vertical="top"/>
    </xf>
    <xf numFmtId="0" fontId="22" fillId="0" borderId="16" xfId="0" applyFont="1" applyBorder="1" applyAlignment="1">
      <alignment horizontal="left" vertical="top"/>
    </xf>
    <xf numFmtId="0" fontId="22" fillId="0" borderId="17" xfId="0" applyFont="1" applyBorder="1" applyAlignment="1">
      <alignment horizontal="left" vertical="top"/>
    </xf>
    <xf numFmtId="0" fontId="22" fillId="0" borderId="0" xfId="0" applyFont="1" applyBorder="1" applyAlignment="1">
      <alignment horizontal="left" vertical="top"/>
    </xf>
    <xf numFmtId="0" fontId="22" fillId="0" borderId="18" xfId="0" applyFont="1" applyBorder="1" applyAlignment="1">
      <alignment horizontal="left" vertical="top"/>
    </xf>
    <xf numFmtId="0" fontId="22" fillId="0" borderId="19" xfId="0" applyFont="1" applyBorder="1" applyAlignment="1">
      <alignment horizontal="left" vertical="top"/>
    </xf>
    <xf numFmtId="0" fontId="22" fillId="0" borderId="20" xfId="0" applyFont="1" applyBorder="1" applyAlignment="1">
      <alignment horizontal="left" vertical="top"/>
    </xf>
    <xf numFmtId="0" fontId="22" fillId="0" borderId="21" xfId="0" applyFont="1" applyBorder="1" applyAlignment="1">
      <alignment horizontal="left" vertical="top"/>
    </xf>
    <xf numFmtId="0" fontId="22" fillId="0" borderId="14" xfId="0" applyFont="1" applyBorder="1" applyAlignment="1">
      <alignment vertical="top" wrapText="1"/>
    </xf>
    <xf numFmtId="0" fontId="22" fillId="0" borderId="15" xfId="0" applyFont="1" applyBorder="1" applyAlignment="1">
      <alignment vertical="top" wrapText="1"/>
    </xf>
    <xf numFmtId="0" fontId="22" fillId="0" borderId="16" xfId="0" applyFont="1" applyBorder="1" applyAlignment="1">
      <alignment vertical="top" wrapText="1"/>
    </xf>
    <xf numFmtId="0" fontId="22" fillId="0" borderId="17" xfId="0" applyFont="1" applyBorder="1" applyAlignment="1">
      <alignment vertical="top" wrapText="1"/>
    </xf>
    <xf numFmtId="0" fontId="22" fillId="0" borderId="0" xfId="0" applyFont="1" applyBorder="1" applyAlignment="1">
      <alignment vertical="top" wrapText="1"/>
    </xf>
    <xf numFmtId="0" fontId="22" fillId="0" borderId="18" xfId="0" applyFont="1" applyBorder="1" applyAlignment="1">
      <alignment vertical="top" wrapText="1"/>
    </xf>
    <xf numFmtId="0" fontId="22" fillId="0" borderId="19" xfId="0" applyFont="1" applyBorder="1" applyAlignment="1">
      <alignment vertical="top" wrapText="1"/>
    </xf>
    <xf numFmtId="0" fontId="22" fillId="0" borderId="20" xfId="0" applyFont="1" applyBorder="1" applyAlignment="1">
      <alignment vertical="top" wrapText="1"/>
    </xf>
    <xf numFmtId="0" fontId="22" fillId="0" borderId="21" xfId="0" applyFont="1" applyBorder="1" applyAlignment="1">
      <alignment vertical="top" wrapText="1"/>
    </xf>
    <xf numFmtId="0" fontId="22" fillId="0" borderId="0" xfId="0" applyFont="1" applyAlignment="1">
      <alignment horizontal="left" vertical="top"/>
    </xf>
    <xf numFmtId="0" fontId="0" fillId="0" borderId="0" xfId="0" applyBorder="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cellXfs>
  <cellStyles count="22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25399</xdr:colOff>
      <xdr:row>0</xdr:row>
      <xdr:rowOff>139700</xdr:rowOff>
    </xdr:from>
    <xdr:to>
      <xdr:col>0</xdr:col>
      <xdr:colOff>4153806</xdr:colOff>
      <xdr:row>0</xdr:row>
      <xdr:rowOff>1079500</xdr:rowOff>
    </xdr:to>
    <xdr:pic>
      <xdr:nvPicPr>
        <xdr:cNvPr id="7169" name="Picture 1" descr="escription: http://eacea.ec.europa.eu/img/logos/erasmus_plus/eu_flag_co_funded_pos_%5Brgb%5D_right.jpg">
          <a:extLst>
            <a:ext uri="{FF2B5EF4-FFF2-40B4-BE49-F238E27FC236}">
              <a16:creationId xmlns:a16="http://schemas.microsoft.com/office/drawing/2014/main" xmlns="" id="{00000000-0008-0000-00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99" y="139700"/>
          <a:ext cx="4128407" cy="9398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6807200</xdr:colOff>
      <xdr:row>0</xdr:row>
      <xdr:rowOff>63500</xdr:rowOff>
    </xdr:from>
    <xdr:to>
      <xdr:col>1</xdr:col>
      <xdr:colOff>41910</xdr:colOff>
      <xdr:row>0</xdr:row>
      <xdr:rowOff>1092200</xdr:rowOff>
    </xdr:to>
    <xdr:pic>
      <xdr:nvPicPr>
        <xdr:cNvPr id="7170" name="Picture 2" descr="clip_image004.png">
          <a:extLst>
            <a:ext uri="{FF2B5EF4-FFF2-40B4-BE49-F238E27FC236}">
              <a16:creationId xmlns:a16="http://schemas.microsoft.com/office/drawing/2014/main" xmlns="" id="{00000000-0008-0000-0000-000002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7200" y="63500"/>
          <a:ext cx="3382010" cy="1028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revisions/_rels/revisionHeaders.xml.rels><?xml version="1.0" encoding="UTF-8" standalone="yes"?>
<Relationships xmlns="http://schemas.openxmlformats.org/package/2006/relationships"><Relationship Id="rId13" Type="http://schemas.openxmlformats.org/officeDocument/2006/relationships/revisionLog" Target="revisionLog1.xml"/><Relationship Id="rId15" Type="http://schemas.openxmlformats.org/officeDocument/2006/relationships/revisionLog" Target="revisionLog13.xml"/><Relationship Id="rId14"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240E242-13A1-45F2-87A3-98165DE09518}" diskRevisions="1" revisionId="75" version="14">
  <header guid="{2AEC1F67-FC62-4944-A20B-619D754DB9C6}" dateTime="2019-06-12T20:39:51" maxSheetId="8" userName="Ferran Blanco Ros" r:id="rId13" minRId="55" maxRId="60">
    <sheetIdMap count="7">
      <sheetId val="1"/>
      <sheetId val="2"/>
      <sheetId val="3"/>
      <sheetId val="4"/>
      <sheetId val="5"/>
      <sheetId val="6"/>
      <sheetId val="7"/>
    </sheetIdMap>
  </header>
  <header guid="{3C0C919B-1AC6-4523-9198-B721146EF876}" dateTime="2019-06-12T20:45:48" maxSheetId="8" userName="Ferran Blanco Ros" r:id="rId14">
    <sheetIdMap count="7">
      <sheetId val="1"/>
      <sheetId val="2"/>
      <sheetId val="3"/>
      <sheetId val="4"/>
      <sheetId val="5"/>
      <sheetId val="6"/>
      <sheetId val="7"/>
    </sheetIdMap>
  </header>
  <header guid="{4240E242-13A1-45F2-87A3-98165DE09518}" dateTime="2019-06-12T20:46:06" maxSheetId="8" userName="Ferran Blanco Ros" r:id="rId15">
    <sheetIdMap count="7">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2">
    <oc r="C7" t="inlineStr">
      <is>
        <t>x</t>
      </is>
    </oc>
    <nc r="C7"/>
  </rcc>
  <rcc rId="56" sId="2">
    <oc r="E7" t="inlineStr">
      <is>
        <t>x</t>
      </is>
    </oc>
    <nc r="E7"/>
  </rcc>
  <rcc rId="57" sId="2">
    <oc r="G9" t="inlineStr">
      <is>
        <t>x</t>
      </is>
    </oc>
    <nc r="G9"/>
  </rcc>
  <rcc rId="58" sId="3">
    <oc r="C7" t="inlineStr">
      <is>
        <t>x</t>
      </is>
    </oc>
    <nc r="C7"/>
  </rcc>
  <rcc rId="59" sId="3">
    <oc r="E8" t="inlineStr">
      <is>
        <t>x</t>
      </is>
    </oc>
    <nc r="E8"/>
  </rcc>
  <rcc rId="60" sId="3">
    <oc r="G9" t="inlineStr">
      <is>
        <t>x</t>
      </is>
    </oc>
    <nc r="G9"/>
  </rcc>
  <rdn rId="0" localSheetId="2" customView="1" name="Z_10F0C058_E997_4A8C_BB61_23C12E6E5510_.wvu.Cols" hidden="1" oldHidden="1">
    <formula>'Speaking &amp; listening'!$D:$D,'Speaking &amp; listening'!$F:$F</formula>
  </rdn>
  <rdn rId="0" localSheetId="3" customView="1" name="Z_10F0C058_E997_4A8C_BB61_23C12E6E5510_.wvu.Cols" hidden="1" oldHidden="1">
    <formula>'READING '!$F:$F</formula>
  </rdn>
  <rdn rId="0" localSheetId="4" customView="1" name="Z_10F0C058_E997_4A8C_BB61_23C12E6E5510_.wvu.Cols" hidden="1" oldHidden="1">
    <formula>'Writing+spelling'!$D:$D,'Writing+spelling'!$H:$H</formula>
  </rdn>
  <rdn rId="0" localSheetId="5" customView="1" name="Z_10F0C058_E997_4A8C_BB61_23C12E6E5510_.wvu.Cols" hidden="1" oldHidden="1">
    <formula>NUMERACY!$H:$H</formula>
  </rdn>
  <rdn rId="0" localSheetId="6" customView="1" name="Z_10F0C058_E997_4A8C_BB61_23C12E6E5510_.wvu.Cols" hidden="1" oldHidden="1">
    <formula>DIGITAL!$H:$H</formula>
  </rdn>
  <rcv guid="{10F0C058-E997-4A8C-BB61-23C12E6E5510}"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0F0C058-E997-4A8C-BB61-23C12E6E5510}" action="delete"/>
  <rdn rId="0" localSheetId="2" customView="1" name="Z_10F0C058_E997_4A8C_BB61_23C12E6E5510_.wvu.Cols" hidden="1" oldHidden="1">
    <formula>'Speaking &amp; listening'!$D:$D,'Speaking &amp; listening'!$F:$F</formula>
    <oldFormula>'Speaking &amp; listening'!$D:$D,'Speaking &amp; listening'!$F:$F</oldFormula>
  </rdn>
  <rdn rId="0" localSheetId="3" customView="1" name="Z_10F0C058_E997_4A8C_BB61_23C12E6E5510_.wvu.Cols" hidden="1" oldHidden="1">
    <formula>'READING '!$F:$F</formula>
    <oldFormula>'READING '!$F:$F</oldFormula>
  </rdn>
  <rdn rId="0" localSheetId="4" customView="1" name="Z_10F0C058_E997_4A8C_BB61_23C12E6E5510_.wvu.Cols" hidden="1" oldHidden="1">
    <formula>'Writing+spelling'!$D:$D,'Writing+spelling'!$H:$H</formula>
    <oldFormula>'Writing+spelling'!$D:$D,'Writing+spelling'!$H:$H</oldFormula>
  </rdn>
  <rdn rId="0" localSheetId="5" customView="1" name="Z_10F0C058_E997_4A8C_BB61_23C12E6E5510_.wvu.Cols" hidden="1" oldHidden="1">
    <formula>NUMERACY!$H:$H</formula>
    <oldFormula>NUMERACY!$H:$H</oldFormula>
  </rdn>
  <rdn rId="0" localSheetId="6" customView="1" name="Z_10F0C058_E997_4A8C_BB61_23C12E6E5510_.wvu.Cols" hidden="1" oldHidden="1">
    <formula>DIGITAL!$H:$H</formula>
    <oldFormula>DIGITAL!$H:$H</oldFormula>
  </rdn>
  <rcv guid="{10F0C058-E997-4A8C-BB61-23C12E6E551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0F0C058-E997-4A8C-BB61-23C12E6E5510}" action="delete"/>
  <rdn rId="0" localSheetId="2" customView="1" name="Z_10F0C058_E997_4A8C_BB61_23C12E6E5510_.wvu.Cols" hidden="1" oldHidden="1">
    <formula>'Speaking &amp; listening'!$D:$D,'Speaking &amp; listening'!$F:$F</formula>
    <oldFormula>'Speaking &amp; listening'!$D:$D,'Speaking &amp; listening'!$F:$F</oldFormula>
  </rdn>
  <rdn rId="0" localSheetId="3" customView="1" name="Z_10F0C058_E997_4A8C_BB61_23C12E6E5510_.wvu.Cols" hidden="1" oldHidden="1">
    <formula>'READING '!$F:$F</formula>
    <oldFormula>'READING '!$F:$F</oldFormula>
  </rdn>
  <rdn rId="0" localSheetId="4" customView="1" name="Z_10F0C058_E997_4A8C_BB61_23C12E6E5510_.wvu.Cols" hidden="1" oldHidden="1">
    <formula>'Writing+spelling'!$D:$D,'Writing+spelling'!$H:$H</formula>
    <oldFormula>'Writing+spelling'!$D:$D,'Writing+spelling'!$H:$H</oldFormula>
  </rdn>
  <rdn rId="0" localSheetId="5" customView="1" name="Z_10F0C058_E997_4A8C_BB61_23C12E6E5510_.wvu.Cols" hidden="1" oldHidden="1">
    <formula>NUMERACY!$H:$H</formula>
    <oldFormula>NUMERACY!$H:$H</oldFormula>
  </rdn>
  <rdn rId="0" localSheetId="6" customView="1" name="Z_10F0C058_E997_4A8C_BB61_23C12E6E5510_.wvu.Cols" hidden="1" oldHidden="1">
    <formula>DIGITAL!$H:$H</formula>
    <oldFormula>DIGITAL!$H:$H</oldFormula>
  </rdn>
  <rcv guid="{10F0C058-E997-4A8C-BB61-23C12E6E551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240E242-13A1-45F2-87A3-98165DE09518}" name="Ferran Blanco Ros" id="-216975663" dateTime="2019-07-08T14:02:0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tionalnumeracy.org.uk/what-numer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topLeftCell="A28" zoomScale="81" zoomScaleNormal="81" workbookViewId="0">
      <selection activeCell="C43" sqref="C43"/>
    </sheetView>
  </sheetViews>
  <sheetFormatPr baseColWidth="10" defaultColWidth="11" defaultRowHeight="15.5"/>
  <cols>
    <col min="1" max="1" width="133.08203125" customWidth="1"/>
    <col min="2" max="2" width="21.58203125" customWidth="1"/>
    <col min="3" max="3" width="10.83203125" customWidth="1"/>
    <col min="4" max="4" width="0.58203125" customWidth="1"/>
    <col min="6" max="6" width="0.33203125" customWidth="1"/>
    <col min="8" max="8" width="8.203125E-2" customWidth="1"/>
  </cols>
  <sheetData>
    <row r="1" spans="1:1" ht="112" customHeight="1">
      <c r="A1" s="71" t="s">
        <v>91</v>
      </c>
    </row>
    <row r="2" spans="1:1" ht="36" customHeight="1">
      <c r="A2" s="72" t="s">
        <v>92</v>
      </c>
    </row>
    <row r="4" spans="1:1" ht="20">
      <c r="A4" s="52" t="s">
        <v>60</v>
      </c>
    </row>
    <row r="5" spans="1:1" ht="28" customHeight="1">
      <c r="A5" s="53" t="s">
        <v>61</v>
      </c>
    </row>
    <row r="6" spans="1:1" s="56" customFormat="1" ht="55.5">
      <c r="A6" s="55" t="s">
        <v>62</v>
      </c>
    </row>
    <row r="7" spans="1:1" s="56" customFormat="1" ht="18.5">
      <c r="A7" s="55" t="s">
        <v>63</v>
      </c>
    </row>
    <row r="8" spans="1:1">
      <c r="A8" s="51"/>
    </row>
    <row r="9" spans="1:1" ht="30" customHeight="1">
      <c r="A9" s="54" t="s">
        <v>21</v>
      </c>
    </row>
    <row r="10" spans="1:1" s="56" customFormat="1" ht="74">
      <c r="A10" s="6" t="s">
        <v>64</v>
      </c>
    </row>
    <row r="11" spans="1:1" s="56" customFormat="1" ht="55.5">
      <c r="A11" s="6" t="s">
        <v>73</v>
      </c>
    </row>
    <row r="12" spans="1:1">
      <c r="A12" s="50"/>
    </row>
    <row r="13" spans="1:1" s="56" customFormat="1" ht="22" customHeight="1">
      <c r="A13" s="6" t="s">
        <v>65</v>
      </c>
    </row>
    <row r="14" spans="1:1" s="56" customFormat="1" ht="18.5">
      <c r="A14" s="57" t="s">
        <v>78</v>
      </c>
    </row>
    <row r="15" spans="1:1" s="56" customFormat="1" ht="18.5">
      <c r="A15" s="57" t="s">
        <v>79</v>
      </c>
    </row>
    <row r="16" spans="1:1" s="56" customFormat="1" ht="18.5">
      <c r="A16" s="57" t="s">
        <v>80</v>
      </c>
    </row>
    <row r="17" spans="1:1" s="56" customFormat="1" ht="18.5">
      <c r="A17" s="57" t="s">
        <v>81</v>
      </c>
    </row>
    <row r="18" spans="1:1" s="56" customFormat="1" ht="18.5">
      <c r="A18" s="57" t="s">
        <v>82</v>
      </c>
    </row>
    <row r="19" spans="1:1" s="56" customFormat="1" ht="18.5">
      <c r="A19" s="57" t="s">
        <v>83</v>
      </c>
    </row>
    <row r="20" spans="1:1" s="56" customFormat="1" ht="18.5">
      <c r="A20" s="57" t="s">
        <v>84</v>
      </c>
    </row>
    <row r="21" spans="1:1" s="56" customFormat="1" ht="18.5">
      <c r="A21" s="57" t="s">
        <v>85</v>
      </c>
    </row>
    <row r="22" spans="1:1" s="56" customFormat="1" ht="37">
      <c r="A22" s="57" t="s">
        <v>86</v>
      </c>
    </row>
    <row r="23" spans="1:1" s="56" customFormat="1" ht="18.5">
      <c r="A23" s="58" t="s">
        <v>66</v>
      </c>
    </row>
    <row r="24" spans="1:1">
      <c r="A24" s="50"/>
    </row>
    <row r="25" spans="1:1" ht="25" customHeight="1">
      <c r="A25" s="54" t="s">
        <v>67</v>
      </c>
    </row>
    <row r="26" spans="1:1" ht="37">
      <c r="A26" s="6" t="s">
        <v>68</v>
      </c>
    </row>
    <row r="27" spans="1:1" ht="18.5">
      <c r="A27" s="6" t="s">
        <v>69</v>
      </c>
    </row>
    <row r="28" spans="1:1" ht="18.5">
      <c r="A28" s="6" t="s">
        <v>70</v>
      </c>
    </row>
    <row r="30" spans="1:1" ht="21">
      <c r="A30" s="54" t="s">
        <v>71</v>
      </c>
    </row>
    <row r="31" spans="1:1" ht="86.15" customHeight="1">
      <c r="A31" s="6" t="s">
        <v>72</v>
      </c>
    </row>
    <row r="32" spans="1:1" ht="81" customHeight="1">
      <c r="A32" s="6" t="s">
        <v>74</v>
      </c>
    </row>
    <row r="33" spans="1:8" ht="102" customHeight="1">
      <c r="A33" s="6" t="s">
        <v>87</v>
      </c>
    </row>
    <row r="34" spans="1:8" ht="48" customHeight="1">
      <c r="A34" s="6" t="s">
        <v>93</v>
      </c>
    </row>
    <row r="35" spans="1:8" ht="74">
      <c r="A35" s="6" t="s">
        <v>103</v>
      </c>
    </row>
    <row r="36" spans="1:8" ht="18.5">
      <c r="A36" s="6" t="s">
        <v>75</v>
      </c>
    </row>
    <row r="37" spans="1:8" ht="18.5">
      <c r="A37" s="6" t="s">
        <v>76</v>
      </c>
    </row>
    <row r="38" spans="1:8" ht="18.5">
      <c r="A38" s="6" t="s">
        <v>77</v>
      </c>
    </row>
    <row r="40" spans="1:8" ht="26.15" customHeight="1">
      <c r="A40" s="54" t="s">
        <v>88</v>
      </c>
    </row>
    <row r="41" spans="1:8" ht="74">
      <c r="A41" s="6" t="s">
        <v>107</v>
      </c>
      <c r="B41" s="87" t="s">
        <v>29</v>
      </c>
      <c r="C41" s="88" t="s">
        <v>104</v>
      </c>
      <c r="D41" s="88"/>
      <c r="E41" s="88" t="s">
        <v>105</v>
      </c>
      <c r="F41" s="88"/>
      <c r="G41" s="88" t="s">
        <v>106</v>
      </c>
      <c r="H41" s="59"/>
    </row>
    <row r="42" spans="1:8" ht="37">
      <c r="A42" s="6" t="s">
        <v>94</v>
      </c>
      <c r="B42" s="60" t="s">
        <v>90</v>
      </c>
      <c r="C42" s="61">
        <v>1</v>
      </c>
      <c r="D42" s="61"/>
      <c r="E42" s="61">
        <f>SUM(F43:F46)</f>
        <v>2</v>
      </c>
      <c r="F42" s="61"/>
      <c r="G42" s="61">
        <f>SUM(H43:H46)</f>
        <v>3</v>
      </c>
      <c r="H42" s="61"/>
    </row>
    <row r="43" spans="1:8" ht="55.5">
      <c r="A43" s="6" t="s">
        <v>95</v>
      </c>
      <c r="B43" s="62" t="s">
        <v>89</v>
      </c>
      <c r="C43" s="89" t="s">
        <v>101</v>
      </c>
      <c r="D43" s="89">
        <f>IF(C43="", 0, 1)</f>
        <v>1</v>
      </c>
      <c r="E43" s="89"/>
      <c r="F43" s="89">
        <f>IF(E43="", 0, 1)</f>
        <v>0</v>
      </c>
      <c r="G43" s="89"/>
      <c r="H43" s="63">
        <f>IF(G43="", 0, 1)</f>
        <v>0</v>
      </c>
    </row>
    <row r="44" spans="1:8" ht="18.5">
      <c r="A44" s="6" t="s">
        <v>96</v>
      </c>
      <c r="B44" s="64" t="s">
        <v>108</v>
      </c>
      <c r="C44" s="90"/>
      <c r="D44" s="90">
        <f>IF(C44="", 0, 2)</f>
        <v>0</v>
      </c>
      <c r="E44" s="90" t="s">
        <v>101</v>
      </c>
      <c r="F44" s="90">
        <f>IF(E44="", 0, 2)</f>
        <v>2</v>
      </c>
      <c r="G44" s="90"/>
      <c r="H44" s="65">
        <f>IF(G44="", 0, 2)</f>
        <v>0</v>
      </c>
    </row>
    <row r="45" spans="1:8" ht="18.5">
      <c r="A45" s="6" t="s">
        <v>99</v>
      </c>
      <c r="B45" s="66" t="s">
        <v>3</v>
      </c>
      <c r="C45" s="91"/>
      <c r="D45" s="91">
        <f>IF(C45="", 0, 3)</f>
        <v>0</v>
      </c>
      <c r="E45" s="91"/>
      <c r="F45" s="91">
        <f>IF(E45="", 0, 3)</f>
        <v>0</v>
      </c>
      <c r="G45" s="91" t="s">
        <v>101</v>
      </c>
      <c r="H45" s="67">
        <f>IF(G45="", 0, 3)</f>
        <v>3</v>
      </c>
    </row>
    <row r="46" spans="1:8" ht="18.5">
      <c r="A46" s="6" t="s">
        <v>100</v>
      </c>
      <c r="B46" s="68" t="s">
        <v>4</v>
      </c>
      <c r="C46" s="69"/>
      <c r="D46" s="70">
        <f>IF(C46="", 0, 4)</f>
        <v>0</v>
      </c>
      <c r="E46" s="69"/>
      <c r="F46" s="70">
        <f>IF(E46="", 0, 4)</f>
        <v>0</v>
      </c>
      <c r="G46" s="69"/>
      <c r="H46" s="70">
        <f>IF(G46="", 0, 4)</f>
        <v>0</v>
      </c>
    </row>
  </sheetData>
  <customSheetViews>
    <customSheetView guid="{10F0C058-E997-4A8C-BB61-23C12E6E5510}" scale="81" topLeftCell="A28">
      <selection activeCell="C43" sqref="C43"/>
      <pageMargins left="0.75" right="0.75" top="1" bottom="1" header="0.5" footer="0.5"/>
    </customSheetView>
    <customSheetView guid="{8C2208D2-2501-498D-90A4-EE3B00604E48}" scale="97" topLeftCell="B37">
      <selection activeCell="C43" sqref="C43"/>
      <pageMargins left="0.75" right="0.75" top="1" bottom="1" header="0.5" footer="0.5"/>
    </customSheetView>
    <customSheetView guid="{8F01549D-E6EB-B043-88F1-6FDECB6049B9}" scale="97" topLeftCell="A34">
      <selection activeCell="B10" sqref="B10"/>
      <pageMargins left="0.75" right="0.75" top="1" bottom="1" header="0.5" footer="0.5"/>
    </customSheetView>
    <customSheetView guid="{45F1E690-4C7D-46B7-A943-C19CED3176B5}" scale="81" topLeftCell="A36">
      <selection activeCell="C43" sqref="C43"/>
      <pageMargins left="0.75" right="0.75" top="1" bottom="1" header="0.5" footer="0.5"/>
    </customSheetView>
  </customSheetViews>
  <hyperlinks>
    <hyperlink ref="A23" r:id="rId1"/>
  </hyperlinks>
  <pageMargins left="0.75" right="0.75" top="1" bottom="1" header="0.5" footer="0.5"/>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80" zoomScaleNormal="80" zoomScalePageLayoutView="125" workbookViewId="0">
      <selection activeCell="G9" sqref="G9"/>
    </sheetView>
  </sheetViews>
  <sheetFormatPr baseColWidth="10" defaultColWidth="11" defaultRowHeight="15.5"/>
  <cols>
    <col min="1" max="1" width="3.58203125" style="28" customWidth="1"/>
    <col min="2" max="2" width="44.33203125" customWidth="1"/>
    <col min="4" max="4" width="5.83203125" style="2" hidden="1" customWidth="1"/>
    <col min="5" max="5" width="10.58203125" customWidth="1"/>
    <col min="6" max="6" width="5.83203125" style="2" hidden="1" customWidth="1"/>
    <col min="8" max="8" width="8.203125E-2" style="2" customWidth="1"/>
    <col min="9" max="9" width="2.5" style="2" customWidth="1"/>
  </cols>
  <sheetData>
    <row r="1" spans="1:16">
      <c r="I1" s="78"/>
    </row>
    <row r="2" spans="1:16" ht="28" customHeight="1">
      <c r="B2" s="24" t="s">
        <v>15</v>
      </c>
      <c r="I2" s="78"/>
      <c r="J2" s="110" t="s">
        <v>97</v>
      </c>
      <c r="K2" s="111"/>
      <c r="L2" s="111"/>
      <c r="M2" s="111"/>
      <c r="N2" s="111"/>
      <c r="O2" s="111"/>
      <c r="P2" s="112"/>
    </row>
    <row r="3" spans="1:16" ht="18.5">
      <c r="B3" s="5" t="s">
        <v>8</v>
      </c>
      <c r="I3" s="78"/>
      <c r="J3" s="113"/>
      <c r="K3" s="114"/>
      <c r="L3" s="114"/>
      <c r="M3" s="114"/>
      <c r="N3" s="114"/>
      <c r="O3" s="114"/>
      <c r="P3" s="115"/>
    </row>
    <row r="4" spans="1:16" ht="40" customHeight="1">
      <c r="B4" s="40" t="s">
        <v>29</v>
      </c>
      <c r="C4" s="8" t="s">
        <v>5</v>
      </c>
      <c r="D4" s="7"/>
      <c r="E4" s="8" t="s">
        <v>6</v>
      </c>
      <c r="F4" s="7"/>
      <c r="G4" s="8" t="s">
        <v>7</v>
      </c>
      <c r="I4" s="78"/>
      <c r="J4" s="113"/>
      <c r="K4" s="114"/>
      <c r="L4" s="114"/>
      <c r="M4" s="114"/>
      <c r="N4" s="114"/>
      <c r="O4" s="114"/>
      <c r="P4" s="115"/>
    </row>
    <row r="5" spans="1:16" ht="18.5">
      <c r="B5" s="43" t="s">
        <v>36</v>
      </c>
      <c r="C5" s="19">
        <f>SUM(D6:D9)</f>
        <v>0</v>
      </c>
      <c r="D5" s="19"/>
      <c r="E5" s="19">
        <f>SUM(F6:F9)</f>
        <v>0</v>
      </c>
      <c r="F5" s="19"/>
      <c r="G5" s="19">
        <f>SUM(H6:H9)</f>
        <v>0</v>
      </c>
      <c r="H5" s="19"/>
      <c r="I5" s="79"/>
      <c r="J5" s="116"/>
      <c r="K5" s="117"/>
      <c r="L5" s="117"/>
      <c r="M5" s="117"/>
      <c r="N5" s="117"/>
      <c r="O5" s="117"/>
      <c r="P5" s="118"/>
    </row>
    <row r="6" spans="1:16" s="14" customFormat="1" ht="27" customHeight="1">
      <c r="A6" s="28"/>
      <c r="B6" s="10" t="s">
        <v>89</v>
      </c>
      <c r="C6" s="15"/>
      <c r="D6" s="20">
        <f>IF(C6="", 0, 1)</f>
        <v>0</v>
      </c>
      <c r="E6" s="15"/>
      <c r="F6" s="20">
        <f>IF(E6="", 0, 1)</f>
        <v>0</v>
      </c>
      <c r="G6" s="15"/>
      <c r="H6" s="20">
        <f>IF(G6="", 0, 1)</f>
        <v>0</v>
      </c>
      <c r="I6" s="80"/>
    </row>
    <row r="7" spans="1:16" s="14" customFormat="1" ht="27" customHeight="1">
      <c r="A7" s="28"/>
      <c r="B7" s="11" t="s">
        <v>108</v>
      </c>
      <c r="C7" s="16"/>
      <c r="D7" s="21">
        <f>IF(C7="", 0, 2)</f>
        <v>0</v>
      </c>
      <c r="E7" s="16"/>
      <c r="F7" s="21">
        <f>IF(E7="", 0, 2)</f>
        <v>0</v>
      </c>
      <c r="G7" s="16"/>
      <c r="H7" s="21">
        <f>IF(G7="", 0, 2)</f>
        <v>0</v>
      </c>
      <c r="I7" s="81"/>
      <c r="J7" s="92" t="s">
        <v>11</v>
      </c>
      <c r="K7" s="93"/>
      <c r="L7" s="93"/>
      <c r="M7" s="93"/>
      <c r="N7" s="93"/>
      <c r="O7" s="93"/>
      <c r="P7" s="94"/>
    </row>
    <row r="8" spans="1:16" s="14" customFormat="1" ht="27" customHeight="1">
      <c r="A8" s="28"/>
      <c r="B8" s="12" t="s">
        <v>3</v>
      </c>
      <c r="C8" s="17"/>
      <c r="D8" s="22">
        <f>IF(C8="", 0, 3)</f>
        <v>0</v>
      </c>
      <c r="E8" s="17"/>
      <c r="F8" s="22">
        <f>IF(E8="", 0, 3)</f>
        <v>0</v>
      </c>
      <c r="G8" s="17"/>
      <c r="H8" s="22">
        <f>IF(G8="", 0, 3)</f>
        <v>0</v>
      </c>
      <c r="I8" s="82"/>
      <c r="J8" s="95"/>
      <c r="K8" s="96"/>
      <c r="L8" s="96"/>
      <c r="M8" s="96"/>
      <c r="N8" s="96"/>
      <c r="O8" s="96"/>
      <c r="P8" s="97"/>
    </row>
    <row r="9" spans="1:16" s="14" customFormat="1" ht="27" customHeight="1">
      <c r="A9" s="28"/>
      <c r="B9" s="13" t="s">
        <v>4</v>
      </c>
      <c r="C9" s="18"/>
      <c r="D9" s="23">
        <f>IF(C9="", 0, 4)</f>
        <v>0</v>
      </c>
      <c r="E9" s="18"/>
      <c r="F9" s="23">
        <f>IF(E9="", 0, 4)</f>
        <v>0</v>
      </c>
      <c r="G9" s="18"/>
      <c r="H9" s="23">
        <f>IF(G9="", 0, 4)</f>
        <v>0</v>
      </c>
      <c r="I9" s="82"/>
      <c r="J9" s="95"/>
      <c r="K9" s="96"/>
      <c r="L9" s="96"/>
      <c r="M9" s="96"/>
      <c r="N9" s="96"/>
      <c r="O9" s="96"/>
      <c r="P9" s="97"/>
    </row>
    <row r="10" spans="1:16">
      <c r="I10" s="78"/>
      <c r="J10" s="95"/>
      <c r="K10" s="96"/>
      <c r="L10" s="96"/>
      <c r="M10" s="96"/>
      <c r="N10" s="96"/>
      <c r="O10" s="96"/>
      <c r="P10" s="97"/>
    </row>
    <row r="11" spans="1:16" ht="55.5">
      <c r="B11" s="6" t="s">
        <v>35</v>
      </c>
      <c r="C11" s="19">
        <f>SUM(D12:D15)</f>
        <v>0</v>
      </c>
      <c r="D11" s="19"/>
      <c r="E11" s="19">
        <f>SUM(F12:F15)</f>
        <v>0</v>
      </c>
      <c r="F11" s="19"/>
      <c r="G11" s="19">
        <f>SUM(H12:H15)</f>
        <v>0</v>
      </c>
      <c r="H11" s="19"/>
      <c r="I11" s="79"/>
      <c r="J11" s="98"/>
      <c r="K11" s="99"/>
      <c r="L11" s="99"/>
      <c r="M11" s="99"/>
      <c r="N11" s="99"/>
      <c r="O11" s="99"/>
      <c r="P11" s="100"/>
    </row>
    <row r="12" spans="1:16" ht="27" customHeight="1">
      <c r="B12" s="10" t="s">
        <v>89</v>
      </c>
      <c r="C12" s="15"/>
      <c r="D12" s="20">
        <f>IF(C12="", 0, 1)</f>
        <v>0</v>
      </c>
      <c r="E12" s="15"/>
      <c r="F12" s="20">
        <f>IF(E12="", 0, 1)</f>
        <v>0</v>
      </c>
      <c r="G12" s="15"/>
      <c r="H12" s="20">
        <f>IF(G12="", 0, 1)</f>
        <v>0</v>
      </c>
      <c r="I12" s="80"/>
    </row>
    <row r="13" spans="1:16" ht="27" customHeight="1">
      <c r="B13" s="11" t="s">
        <v>108</v>
      </c>
      <c r="C13" s="16"/>
      <c r="D13" s="21">
        <f>IF(C13="", 0, 2)</f>
        <v>0</v>
      </c>
      <c r="E13" s="16"/>
      <c r="F13" s="21">
        <f>IF(E13="", 0, 2)</f>
        <v>0</v>
      </c>
      <c r="G13" s="16"/>
      <c r="H13" s="21">
        <f>IF(G13="", 0, 2)</f>
        <v>0</v>
      </c>
      <c r="I13" s="81"/>
      <c r="J13" s="101" t="s">
        <v>98</v>
      </c>
      <c r="K13" s="93"/>
      <c r="L13" s="93"/>
      <c r="M13" s="93"/>
      <c r="N13" s="93"/>
      <c r="O13" s="93"/>
      <c r="P13" s="94"/>
    </row>
    <row r="14" spans="1:16" ht="27" customHeight="1">
      <c r="B14" s="12" t="s">
        <v>3</v>
      </c>
      <c r="C14" s="17"/>
      <c r="D14" s="22">
        <f>IF(C14="", 0, 3)</f>
        <v>0</v>
      </c>
      <c r="E14" s="17"/>
      <c r="F14" s="22">
        <f>IF(E14="", 0, 3)</f>
        <v>0</v>
      </c>
      <c r="G14" s="17"/>
      <c r="H14" s="22">
        <f>IF(G14="", 0, 3)</f>
        <v>0</v>
      </c>
      <c r="I14" s="82"/>
      <c r="J14" s="95"/>
      <c r="K14" s="96"/>
      <c r="L14" s="96"/>
      <c r="M14" s="96"/>
      <c r="N14" s="96"/>
      <c r="O14" s="96"/>
      <c r="P14" s="97"/>
    </row>
    <row r="15" spans="1:16" ht="27" customHeight="1">
      <c r="B15" s="13" t="s">
        <v>4</v>
      </c>
      <c r="C15" s="18"/>
      <c r="D15" s="23">
        <f>IF(C15="", 0, 4)</f>
        <v>0</v>
      </c>
      <c r="E15" s="18"/>
      <c r="F15" s="23">
        <f>IF(E15="", 0, 4)</f>
        <v>0</v>
      </c>
      <c r="G15" s="18"/>
      <c r="H15" s="23">
        <f>IF(G15="", 0, 4)</f>
        <v>0</v>
      </c>
      <c r="I15" s="82"/>
      <c r="J15" s="95"/>
      <c r="K15" s="96"/>
      <c r="L15" s="96"/>
      <c r="M15" s="96"/>
      <c r="N15" s="96"/>
      <c r="O15" s="96"/>
      <c r="P15" s="97"/>
    </row>
    <row r="16" spans="1:16">
      <c r="I16" s="78"/>
      <c r="J16" s="95"/>
      <c r="K16" s="96"/>
      <c r="L16" s="96"/>
      <c r="M16" s="96"/>
      <c r="N16" s="96"/>
      <c r="O16" s="96"/>
      <c r="P16" s="97"/>
    </row>
    <row r="17" spans="2:16" ht="74">
      <c r="B17" s="6" t="s">
        <v>109</v>
      </c>
      <c r="C17" s="19">
        <f>SUM(D18:D21)</f>
        <v>0</v>
      </c>
      <c r="D17" s="19"/>
      <c r="E17" s="19">
        <f t="shared" ref="E17" si="0">SUM(F18:F21)</f>
        <v>0</v>
      </c>
      <c r="F17" s="19"/>
      <c r="G17" s="19">
        <f t="shared" ref="G17" si="1">SUM(H18:H21)</f>
        <v>0</v>
      </c>
      <c r="H17" s="19"/>
      <c r="I17" s="83"/>
      <c r="J17" s="95"/>
      <c r="K17" s="96"/>
      <c r="L17" s="96"/>
      <c r="M17" s="96"/>
      <c r="N17" s="96"/>
      <c r="O17" s="96"/>
      <c r="P17" s="97"/>
    </row>
    <row r="18" spans="2:16" ht="23.15" customHeight="1">
      <c r="B18" s="10" t="s">
        <v>89</v>
      </c>
      <c r="C18" s="15"/>
      <c r="D18" s="20">
        <f>IF(C18="", 0, 1)</f>
        <v>0</v>
      </c>
      <c r="E18" s="15"/>
      <c r="F18" s="20">
        <f>IF(E18="", 0, 1)</f>
        <v>0</v>
      </c>
      <c r="G18" s="15"/>
      <c r="H18" s="20">
        <f>IF(G18="", 0, 1)</f>
        <v>0</v>
      </c>
      <c r="I18" s="84"/>
      <c r="J18" s="98"/>
      <c r="K18" s="99"/>
      <c r="L18" s="99"/>
      <c r="M18" s="99"/>
      <c r="N18" s="99"/>
      <c r="O18" s="99"/>
      <c r="P18" s="100"/>
    </row>
    <row r="19" spans="2:16" ht="23.15" customHeight="1">
      <c r="B19" s="11" t="s">
        <v>108</v>
      </c>
      <c r="C19" s="16"/>
      <c r="D19" s="21">
        <f>IF(C19="", 0, 2)</f>
        <v>0</v>
      </c>
      <c r="E19" s="16"/>
      <c r="F19" s="21">
        <f>IF(E19="", 0, 2)</f>
        <v>0</v>
      </c>
      <c r="G19" s="16"/>
      <c r="H19" s="21">
        <f>IF(G19="", 0, 2)</f>
        <v>0</v>
      </c>
      <c r="I19" s="80"/>
    </row>
    <row r="20" spans="2:16" ht="23.15" customHeight="1">
      <c r="B20" s="12" t="s">
        <v>3</v>
      </c>
      <c r="C20" s="17"/>
      <c r="D20" s="22">
        <f>IF(C20="", 0, 3)</f>
        <v>0</v>
      </c>
      <c r="E20" s="17"/>
      <c r="F20" s="22">
        <f>IF(E20="", 0, 3)</f>
        <v>0</v>
      </c>
      <c r="G20" s="17"/>
      <c r="H20" s="22">
        <f>IF(G20="", 0, 3)</f>
        <v>0</v>
      </c>
      <c r="I20" s="81"/>
      <c r="J20" s="92" t="s">
        <v>37</v>
      </c>
      <c r="K20" s="102"/>
      <c r="L20" s="102"/>
      <c r="M20" s="102"/>
      <c r="N20" s="102"/>
      <c r="O20" s="102"/>
      <c r="P20" s="103"/>
    </row>
    <row r="21" spans="2:16" ht="23.15" customHeight="1">
      <c r="B21" s="13" t="s">
        <v>4</v>
      </c>
      <c r="C21" s="18"/>
      <c r="D21" s="23">
        <f>IF(C21="", 0, 4)</f>
        <v>0</v>
      </c>
      <c r="E21" s="18"/>
      <c r="F21" s="23">
        <f>IF(E21="", 0, 4)</f>
        <v>0</v>
      </c>
      <c r="G21" s="18"/>
      <c r="H21" s="23">
        <f>IF(G21="", 0, 4)</f>
        <v>0</v>
      </c>
      <c r="I21" s="82"/>
      <c r="J21" s="104"/>
      <c r="K21" s="105"/>
      <c r="L21" s="105"/>
      <c r="M21" s="105"/>
      <c r="N21" s="105"/>
      <c r="O21" s="105"/>
      <c r="P21" s="106"/>
    </row>
    <row r="22" spans="2:16">
      <c r="I22" s="78"/>
      <c r="J22" s="104"/>
      <c r="K22" s="105"/>
      <c r="L22" s="105"/>
      <c r="M22" s="105"/>
      <c r="N22" s="105"/>
      <c r="O22" s="105"/>
      <c r="P22" s="106"/>
    </row>
    <row r="23" spans="2:16" ht="37">
      <c r="B23" s="9" t="s">
        <v>34</v>
      </c>
      <c r="C23" s="19">
        <v>0</v>
      </c>
      <c r="D23" s="19"/>
      <c r="E23" s="19">
        <f>SUM(F24:F27)</f>
        <v>0</v>
      </c>
      <c r="F23" s="19"/>
      <c r="G23" s="19">
        <f>SUM(H24:H27)</f>
        <v>0</v>
      </c>
      <c r="I23" s="78"/>
      <c r="J23" s="104"/>
      <c r="K23" s="105"/>
      <c r="L23" s="105"/>
      <c r="M23" s="105"/>
      <c r="N23" s="105"/>
      <c r="O23" s="105"/>
      <c r="P23" s="106"/>
    </row>
    <row r="24" spans="2:16" ht="23.15" customHeight="1">
      <c r="B24" s="10" t="s">
        <v>89</v>
      </c>
      <c r="C24" s="15"/>
      <c r="D24" s="20">
        <f>IF(C24="", 0, 1)</f>
        <v>0</v>
      </c>
      <c r="E24" s="15"/>
      <c r="F24" s="20">
        <f>IF(E24="", 0, 1)</f>
        <v>0</v>
      </c>
      <c r="G24" s="15"/>
      <c r="H24" s="20">
        <f>IF(G24="", 0, 1)</f>
        <v>0</v>
      </c>
      <c r="I24" s="82"/>
      <c r="J24" s="104"/>
      <c r="K24" s="105"/>
      <c r="L24" s="105"/>
      <c r="M24" s="105"/>
      <c r="N24" s="105"/>
      <c r="O24" s="105"/>
      <c r="P24" s="106"/>
    </row>
    <row r="25" spans="2:16" ht="23.15" customHeight="1">
      <c r="B25" s="11" t="s">
        <v>108</v>
      </c>
      <c r="C25" s="16"/>
      <c r="D25" s="21">
        <f>IF(C25="", 0, 2)</f>
        <v>0</v>
      </c>
      <c r="E25" s="16"/>
      <c r="F25" s="21">
        <f>IF(E25="", 0, 2)</f>
        <v>0</v>
      </c>
      <c r="G25" s="16"/>
      <c r="H25" s="21">
        <f>IF(G25="", 0, 2)</f>
        <v>0</v>
      </c>
      <c r="I25" s="82"/>
      <c r="J25" s="104"/>
      <c r="K25" s="105"/>
      <c r="L25" s="105"/>
      <c r="M25" s="105"/>
      <c r="N25" s="105"/>
      <c r="O25" s="105"/>
      <c r="P25" s="106"/>
    </row>
    <row r="26" spans="2:16" ht="23.15" customHeight="1">
      <c r="B26" s="12" t="s">
        <v>3</v>
      </c>
      <c r="C26" s="17"/>
      <c r="D26" s="22">
        <f>IF(C26="", 0, 3)</f>
        <v>0</v>
      </c>
      <c r="E26" s="17"/>
      <c r="F26" s="22">
        <f>IF(E26="", 0, 3)</f>
        <v>0</v>
      </c>
      <c r="G26" s="17"/>
      <c r="H26" s="22">
        <f>IF(G26="", 0, 3)</f>
        <v>0</v>
      </c>
      <c r="I26" s="82"/>
      <c r="J26" s="104"/>
      <c r="K26" s="105"/>
      <c r="L26" s="105"/>
      <c r="M26" s="105"/>
      <c r="N26" s="105"/>
      <c r="O26" s="105"/>
      <c r="P26" s="106"/>
    </row>
    <row r="27" spans="2:16" ht="23.15" customHeight="1">
      <c r="B27" s="13" t="s">
        <v>4</v>
      </c>
      <c r="C27" s="18"/>
      <c r="D27" s="23">
        <f>IF(C27="", 0, 4)</f>
        <v>0</v>
      </c>
      <c r="E27" s="18"/>
      <c r="F27" s="23">
        <f>IF(E27="", 0, 4)</f>
        <v>0</v>
      </c>
      <c r="G27" s="18"/>
      <c r="H27" s="23">
        <f>IF(G27="", 0, 4)</f>
        <v>0</v>
      </c>
      <c r="I27" s="84"/>
      <c r="J27" s="107"/>
      <c r="K27" s="108"/>
      <c r="L27" s="108"/>
      <c r="M27" s="108"/>
      <c r="N27" s="108"/>
      <c r="O27" s="108"/>
      <c r="P27" s="109"/>
    </row>
    <row r="28" spans="2:16">
      <c r="J28" s="41"/>
    </row>
    <row r="29" spans="2:16">
      <c r="B29" t="s">
        <v>102</v>
      </c>
    </row>
  </sheetData>
  <customSheetViews>
    <customSheetView guid="{10F0C058-E997-4A8C-BB61-23C12E6E5510}" scale="80" hiddenColumns="1">
      <selection activeCell="G9" sqref="G9"/>
      <pageMargins left="0.75" right="0.75" top="1" bottom="1" header="0.5" footer="0.5"/>
      <pageSetup paperSize="9" orientation="portrait" horizontalDpi="4294967292" verticalDpi="4294967292"/>
    </customSheetView>
    <customSheetView guid="{8C2208D2-2501-498D-90A4-EE3B00604E48}" scale="125" hiddenColumns="1" topLeftCell="A3">
      <selection activeCell="B29" sqref="B29"/>
      <pageMargins left="0.75" right="0.75" top="1" bottom="1" header="0.5" footer="0.5"/>
      <pageSetup paperSize="9" orientation="portrait" horizontalDpi="4294967292" verticalDpi="4294967292"/>
    </customSheetView>
    <customSheetView guid="{8F01549D-E6EB-B043-88F1-6FDECB6049B9}" scale="125" hiddenColumns="1" topLeftCell="A3">
      <selection activeCell="B29" sqref="B29"/>
      <pageMargins left="0.75" right="0.75" top="1" bottom="1" header="0.5" footer="0.5"/>
      <pageSetup paperSize="9" orientation="portrait" horizontalDpi="4294967292" verticalDpi="4294967292"/>
    </customSheetView>
    <customSheetView guid="{45F1E690-4C7D-46B7-A943-C19CED3176B5}" scale="80" hiddenColumns="1">
      <selection activeCell="G9" sqref="G9"/>
      <pageMargins left="0.75" right="0.75" top="1" bottom="1" header="0.5" footer="0.5"/>
      <pageSetup paperSize="9" orientation="portrait" horizontalDpi="4294967292" verticalDpi="4294967292"/>
    </customSheetView>
  </customSheetViews>
  <mergeCells count="4">
    <mergeCell ref="J7:P11"/>
    <mergeCell ref="J13:P18"/>
    <mergeCell ref="J20:P27"/>
    <mergeCell ref="J2:P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A4" zoomScale="73" zoomScaleNormal="73" zoomScalePageLayoutView="125" workbookViewId="0">
      <selection activeCell="G9" sqref="G9"/>
    </sheetView>
  </sheetViews>
  <sheetFormatPr baseColWidth="10" defaultColWidth="11" defaultRowHeight="15.5"/>
  <cols>
    <col min="1" max="1" width="5.83203125" style="28" customWidth="1"/>
    <col min="2" max="2" width="43.58203125" customWidth="1"/>
    <col min="4" max="4" width="8.203125E-2" customWidth="1"/>
    <col min="6" max="6" width="5.58203125" hidden="1" customWidth="1"/>
    <col min="7" max="7" width="10.83203125" customWidth="1"/>
    <col min="8" max="8" width="8.203125E-2" customWidth="1"/>
    <col min="9" max="9" width="1.58203125" style="85" customWidth="1"/>
  </cols>
  <sheetData>
    <row r="1" spans="2:16" ht="16" thickBot="1">
      <c r="J1" s="44"/>
      <c r="K1" s="44"/>
      <c r="L1" s="44"/>
      <c r="M1" s="44"/>
      <c r="N1" s="44"/>
      <c r="O1" s="44"/>
      <c r="P1" s="44"/>
    </row>
    <row r="2" spans="2:16" ht="23.5">
      <c r="B2" s="26" t="s">
        <v>15</v>
      </c>
      <c r="D2" s="2"/>
      <c r="F2" s="2"/>
      <c r="H2" s="2"/>
      <c r="I2" s="78"/>
      <c r="J2" s="128" t="s">
        <v>38</v>
      </c>
      <c r="K2" s="129"/>
      <c r="L2" s="129"/>
      <c r="M2" s="129"/>
      <c r="N2" s="129"/>
      <c r="O2" s="129"/>
      <c r="P2" s="130"/>
    </row>
    <row r="3" spans="2:16" ht="18.5">
      <c r="B3" s="29" t="s">
        <v>9</v>
      </c>
      <c r="D3" s="2"/>
      <c r="F3" s="2"/>
      <c r="H3" s="2"/>
      <c r="I3" s="78"/>
      <c r="J3" s="131"/>
      <c r="K3" s="132"/>
      <c r="L3" s="132"/>
      <c r="M3" s="132"/>
      <c r="N3" s="132"/>
      <c r="O3" s="132"/>
      <c r="P3" s="133"/>
    </row>
    <row r="4" spans="2:16" ht="42">
      <c r="B4" s="40" t="s">
        <v>29</v>
      </c>
      <c r="C4" s="8" t="s">
        <v>5</v>
      </c>
      <c r="D4" s="7"/>
      <c r="E4" s="8" t="s">
        <v>6</v>
      </c>
      <c r="F4" s="7"/>
      <c r="G4" s="8" t="s">
        <v>7</v>
      </c>
      <c r="H4" s="2"/>
      <c r="I4" s="78"/>
      <c r="J4" s="131"/>
      <c r="K4" s="132"/>
      <c r="L4" s="132"/>
      <c r="M4" s="132"/>
      <c r="N4" s="132"/>
      <c r="O4" s="132"/>
      <c r="P4" s="133"/>
    </row>
    <row r="5" spans="2:16" ht="56" thickBot="1">
      <c r="B5" s="6" t="s">
        <v>41</v>
      </c>
      <c r="C5" s="19">
        <f>SUM(D6:D10)</f>
        <v>0</v>
      </c>
      <c r="D5" s="19"/>
      <c r="E5" s="19">
        <f t="shared" ref="E5" si="0">SUM(F6:F10)</f>
        <v>0</v>
      </c>
      <c r="F5" s="19"/>
      <c r="G5" s="19">
        <f>SUM(H6:H10)</f>
        <v>0</v>
      </c>
      <c r="H5" s="75"/>
      <c r="I5" s="86"/>
      <c r="J5" s="134"/>
      <c r="K5" s="135"/>
      <c r="L5" s="135"/>
      <c r="M5" s="135"/>
      <c r="N5" s="135"/>
      <c r="O5" s="135"/>
      <c r="P5" s="136"/>
    </row>
    <row r="6" spans="2:16" ht="23.15" customHeight="1" thickBot="1">
      <c r="B6" s="10" t="s">
        <v>89</v>
      </c>
      <c r="C6" s="15"/>
      <c r="D6" s="20">
        <f>IF(C6="", 0, 1)</f>
        <v>0</v>
      </c>
      <c r="E6" s="15"/>
      <c r="F6" s="20">
        <f>IF(E6="", 0, 1)</f>
        <v>0</v>
      </c>
      <c r="G6" s="15"/>
      <c r="H6" s="20">
        <f>IF(G6="", 0, 1)</f>
        <v>0</v>
      </c>
      <c r="I6" s="80"/>
      <c r="J6" s="45"/>
      <c r="K6" s="45"/>
      <c r="L6" s="45"/>
      <c r="M6" s="45"/>
      <c r="N6" s="45"/>
      <c r="O6" s="45"/>
      <c r="P6" s="45"/>
    </row>
    <row r="7" spans="2:16" ht="23.15" customHeight="1">
      <c r="B7" s="11" t="s">
        <v>2</v>
      </c>
      <c r="C7" s="16"/>
      <c r="D7" s="21">
        <f>IF(C7="", 0, 2)</f>
        <v>0</v>
      </c>
      <c r="E7" s="16"/>
      <c r="F7" s="21">
        <f>IF(E7="", 0, 2)</f>
        <v>0</v>
      </c>
      <c r="G7" s="16"/>
      <c r="H7" s="77">
        <f>IF(G7="", 0, 2)</f>
        <v>0</v>
      </c>
      <c r="I7" s="80"/>
      <c r="J7" s="119" t="s">
        <v>11</v>
      </c>
      <c r="K7" s="120"/>
      <c r="L7" s="120"/>
      <c r="M7" s="120"/>
      <c r="N7" s="120"/>
      <c r="O7" s="120"/>
      <c r="P7" s="121"/>
    </row>
    <row r="8" spans="2:16" ht="23.15" customHeight="1">
      <c r="B8" s="12" t="s">
        <v>3</v>
      </c>
      <c r="C8" s="17"/>
      <c r="D8" s="22">
        <f>IF(C8="", 0, 3)</f>
        <v>0</v>
      </c>
      <c r="E8" s="17"/>
      <c r="F8" s="22">
        <f>IF(E8="", 0, 3)</f>
        <v>0</v>
      </c>
      <c r="G8" s="17"/>
      <c r="H8" s="73">
        <f>IF(G8="", 0, 3)</f>
        <v>0</v>
      </c>
      <c r="I8" s="80"/>
      <c r="J8" s="122"/>
      <c r="K8" s="123"/>
      <c r="L8" s="123"/>
      <c r="M8" s="123"/>
      <c r="N8" s="123"/>
      <c r="O8" s="123"/>
      <c r="P8" s="124"/>
    </row>
    <row r="9" spans="2:16" ht="23.15" customHeight="1">
      <c r="B9" s="13" t="s">
        <v>4</v>
      </c>
      <c r="C9" s="18"/>
      <c r="D9" s="23">
        <f>IF(C9="", 0, 4)</f>
        <v>0</v>
      </c>
      <c r="E9" s="18"/>
      <c r="F9" s="23">
        <f>IF(E9="", 0, 4)</f>
        <v>0</v>
      </c>
      <c r="G9" s="18"/>
      <c r="H9" s="74">
        <f>IF(G9="", 0, 4)</f>
        <v>0</v>
      </c>
      <c r="I9" s="80"/>
      <c r="J9" s="122"/>
      <c r="K9" s="123"/>
      <c r="L9" s="123"/>
      <c r="M9" s="123"/>
      <c r="N9" s="123"/>
      <c r="O9" s="123"/>
      <c r="P9" s="124"/>
    </row>
    <row r="10" spans="2:16">
      <c r="D10" s="2"/>
      <c r="F10" s="2"/>
      <c r="H10" s="2"/>
      <c r="I10" s="78"/>
      <c r="J10" s="122"/>
      <c r="K10" s="123"/>
      <c r="L10" s="123"/>
      <c r="M10" s="123"/>
      <c r="N10" s="123"/>
      <c r="O10" s="123"/>
      <c r="P10" s="124"/>
    </row>
    <row r="11" spans="2:16" ht="40" thickBot="1">
      <c r="B11" s="25" t="s">
        <v>110</v>
      </c>
      <c r="C11" s="19">
        <f>SUM(D12:D15)</f>
        <v>0</v>
      </c>
      <c r="D11" s="19"/>
      <c r="E11" s="19">
        <f t="shared" ref="E11" si="1">SUM(F12:F15)</f>
        <v>0</v>
      </c>
      <c r="F11" s="19"/>
      <c r="G11" s="19">
        <f>SUM(H12:H15)</f>
        <v>0</v>
      </c>
      <c r="H11" s="2"/>
      <c r="I11" s="78"/>
      <c r="J11" s="125"/>
      <c r="K11" s="126"/>
      <c r="L11" s="126"/>
      <c r="M11" s="126"/>
      <c r="N11" s="126"/>
      <c r="O11" s="126"/>
      <c r="P11" s="127"/>
    </row>
    <row r="12" spans="2:16" ht="22" customHeight="1" thickBot="1">
      <c r="B12" s="10" t="s">
        <v>89</v>
      </c>
      <c r="C12" s="15"/>
      <c r="D12" s="20">
        <f>IF(C12="", 0, 1)</f>
        <v>0</v>
      </c>
      <c r="E12" s="15"/>
      <c r="F12" s="20">
        <f>IF(E12="", 0, 1)</f>
        <v>0</v>
      </c>
      <c r="G12" s="15"/>
      <c r="H12" s="20">
        <f>IF(G12="", 0, 1)</f>
        <v>0</v>
      </c>
      <c r="I12" s="80"/>
      <c r="J12" s="44"/>
      <c r="K12" s="44"/>
      <c r="L12" s="44"/>
      <c r="M12" s="44"/>
      <c r="N12" s="44"/>
      <c r="O12" s="44"/>
      <c r="P12" s="44"/>
    </row>
    <row r="13" spans="2:16" ht="22" customHeight="1">
      <c r="B13" s="11" t="s">
        <v>108</v>
      </c>
      <c r="C13" s="16"/>
      <c r="D13" s="21">
        <f>IF(C13="", 0, 2)</f>
        <v>0</v>
      </c>
      <c r="E13" s="16"/>
      <c r="F13" s="21">
        <f>IF(E13="", 0, 2)</f>
        <v>0</v>
      </c>
      <c r="G13" s="16"/>
      <c r="H13" s="77">
        <f>IF(G13="", 0, 2)</f>
        <v>0</v>
      </c>
      <c r="I13" s="80"/>
      <c r="J13" s="119" t="s">
        <v>12</v>
      </c>
      <c r="K13" s="120"/>
      <c r="L13" s="120"/>
      <c r="M13" s="120"/>
      <c r="N13" s="120"/>
      <c r="O13" s="120"/>
      <c r="P13" s="121"/>
    </row>
    <row r="14" spans="2:16" ht="22" customHeight="1">
      <c r="B14" s="12" t="s">
        <v>3</v>
      </c>
      <c r="C14" s="17"/>
      <c r="D14" s="22">
        <f>IF(C14="", 0, 3)</f>
        <v>0</v>
      </c>
      <c r="E14" s="17"/>
      <c r="F14" s="22">
        <f>IF(E14="", 0, 3)</f>
        <v>0</v>
      </c>
      <c r="G14" s="17"/>
      <c r="H14" s="73">
        <f>IF(G14="", 0, 3)</f>
        <v>0</v>
      </c>
      <c r="I14" s="80"/>
      <c r="J14" s="122"/>
      <c r="K14" s="123"/>
      <c r="L14" s="123"/>
      <c r="M14" s="123"/>
      <c r="N14" s="123"/>
      <c r="O14" s="123"/>
      <c r="P14" s="124"/>
    </row>
    <row r="15" spans="2:16" ht="22" customHeight="1">
      <c r="B15" s="13" t="s">
        <v>4</v>
      </c>
      <c r="C15" s="18"/>
      <c r="D15" s="23">
        <f>IF(C15="", 0, 4)</f>
        <v>0</v>
      </c>
      <c r="E15" s="18"/>
      <c r="F15" s="23">
        <f>IF(E15="", 0, 4)</f>
        <v>0</v>
      </c>
      <c r="G15" s="18"/>
      <c r="H15" s="74">
        <f>IF(G15="", 0, 4)</f>
        <v>0</v>
      </c>
      <c r="I15" s="80"/>
      <c r="J15" s="122"/>
      <c r="K15" s="123"/>
      <c r="L15" s="123"/>
      <c r="M15" s="123"/>
      <c r="N15" s="123"/>
      <c r="O15" s="123"/>
      <c r="P15" s="124"/>
    </row>
    <row r="16" spans="2:16">
      <c r="D16" s="2"/>
      <c r="F16" s="2"/>
      <c r="H16" s="2"/>
      <c r="I16" s="78"/>
      <c r="J16" s="122"/>
      <c r="K16" s="123"/>
      <c r="L16" s="123"/>
      <c r="M16" s="123"/>
      <c r="N16" s="123"/>
      <c r="O16" s="123"/>
      <c r="P16" s="124"/>
    </row>
    <row r="17" spans="2:16" ht="37">
      <c r="B17" s="9" t="s">
        <v>30</v>
      </c>
      <c r="C17" s="19">
        <f>SUM(D18:D21)</f>
        <v>0</v>
      </c>
      <c r="D17" s="19"/>
      <c r="E17" s="19">
        <f t="shared" ref="E17" si="2">SUM(F18:F21)</f>
        <v>0</v>
      </c>
      <c r="F17" s="19"/>
      <c r="G17" s="19">
        <f>SUM(H18:H21)</f>
        <v>0</v>
      </c>
      <c r="H17" s="2"/>
      <c r="I17" s="78"/>
      <c r="J17" s="122"/>
      <c r="K17" s="123"/>
      <c r="L17" s="123"/>
      <c r="M17" s="123"/>
      <c r="N17" s="123"/>
      <c r="O17" s="123"/>
      <c r="P17" s="124"/>
    </row>
    <row r="18" spans="2:16" ht="23.15" customHeight="1" thickBot="1">
      <c r="B18" s="10" t="s">
        <v>89</v>
      </c>
      <c r="C18" s="15"/>
      <c r="D18" s="20">
        <f>IF(C18="", 0, 1)</f>
        <v>0</v>
      </c>
      <c r="E18" s="15"/>
      <c r="F18" s="20">
        <f>IF(E18="", 0, 1)</f>
        <v>0</v>
      </c>
      <c r="G18" s="15"/>
      <c r="H18" s="76">
        <f>IF(G18="", 0, 1)</f>
        <v>0</v>
      </c>
      <c r="I18" s="80"/>
      <c r="J18" s="125"/>
      <c r="K18" s="126"/>
      <c r="L18" s="126"/>
      <c r="M18" s="126"/>
      <c r="N18" s="126"/>
      <c r="O18" s="126"/>
      <c r="P18" s="127"/>
    </row>
    <row r="19" spans="2:16" ht="23.15" customHeight="1" thickBot="1">
      <c r="B19" s="11" t="s">
        <v>108</v>
      </c>
      <c r="C19" s="16"/>
      <c r="D19" s="21">
        <f>IF(C19="", 0, 2)</f>
        <v>0</v>
      </c>
      <c r="E19" s="16"/>
      <c r="F19" s="21">
        <f>IF(E19="", 0, 2)</f>
        <v>0</v>
      </c>
      <c r="G19" s="16"/>
      <c r="H19" s="21">
        <f>IF(G19="", 0, 2)</f>
        <v>0</v>
      </c>
      <c r="I19" s="80"/>
      <c r="J19" s="44"/>
      <c r="K19" s="44"/>
      <c r="L19" s="44"/>
      <c r="M19" s="44"/>
      <c r="N19" s="44"/>
      <c r="O19" s="44"/>
      <c r="P19" s="44"/>
    </row>
    <row r="20" spans="2:16" ht="23.15" customHeight="1">
      <c r="B20" s="12" t="s">
        <v>3</v>
      </c>
      <c r="C20" s="17"/>
      <c r="D20" s="22">
        <f>IF(C20="", 0, 3)</f>
        <v>0</v>
      </c>
      <c r="E20" s="17"/>
      <c r="F20" s="22">
        <f>IF(E20="", 0, 3)</f>
        <v>0</v>
      </c>
      <c r="G20" s="17"/>
      <c r="H20" s="73">
        <f>IF(G20="", 0, 3)</f>
        <v>0</v>
      </c>
      <c r="I20" s="80"/>
      <c r="J20" s="119" t="s">
        <v>37</v>
      </c>
      <c r="K20" s="120"/>
      <c r="L20" s="120"/>
      <c r="M20" s="120"/>
      <c r="N20" s="120"/>
      <c r="O20" s="120"/>
      <c r="P20" s="121"/>
    </row>
    <row r="21" spans="2:16" ht="23.15" customHeight="1">
      <c r="B21" s="13" t="s">
        <v>4</v>
      </c>
      <c r="C21" s="18"/>
      <c r="D21" s="23">
        <f>IF(C21="", 0, 4)</f>
        <v>0</v>
      </c>
      <c r="E21" s="18"/>
      <c r="F21" s="23">
        <f>IF(E21="", 0, 4)</f>
        <v>0</v>
      </c>
      <c r="G21" s="18"/>
      <c r="H21" s="74">
        <f>IF(G21="", 0, 4)</f>
        <v>0</v>
      </c>
      <c r="I21" s="80"/>
      <c r="J21" s="122"/>
      <c r="K21" s="123"/>
      <c r="L21" s="123"/>
      <c r="M21" s="123"/>
      <c r="N21" s="123"/>
      <c r="O21" s="123"/>
      <c r="P21" s="124"/>
    </row>
    <row r="22" spans="2:16">
      <c r="D22" s="2"/>
      <c r="F22" s="2"/>
      <c r="H22" s="2"/>
      <c r="I22" s="78"/>
      <c r="J22" s="122"/>
      <c r="K22" s="123"/>
      <c r="L22" s="123"/>
      <c r="M22" s="123"/>
      <c r="N22" s="123"/>
      <c r="O22" s="123"/>
      <c r="P22" s="124"/>
    </row>
    <row r="23" spans="2:16" ht="74">
      <c r="B23" s="6" t="s">
        <v>39</v>
      </c>
      <c r="C23" s="19">
        <f>SUM(D24:D27)</f>
        <v>0</v>
      </c>
      <c r="D23" s="19"/>
      <c r="E23" s="19">
        <f t="shared" ref="E23" si="3">SUM(F24:F27)</f>
        <v>0</v>
      </c>
      <c r="F23" s="19"/>
      <c r="G23" s="19">
        <f>SUM(H24:H27)</f>
        <v>0</v>
      </c>
      <c r="H23" s="75"/>
      <c r="I23" s="86"/>
      <c r="J23" s="122"/>
      <c r="K23" s="123"/>
      <c r="L23" s="123"/>
      <c r="M23" s="123"/>
      <c r="N23" s="123"/>
      <c r="O23" s="123"/>
      <c r="P23" s="124"/>
    </row>
    <row r="24" spans="2:16" ht="25" customHeight="1">
      <c r="B24" s="10" t="s">
        <v>89</v>
      </c>
      <c r="C24" s="15"/>
      <c r="D24" s="20">
        <f>IF(C24="", 0, 1)</f>
        <v>0</v>
      </c>
      <c r="E24" s="15"/>
      <c r="F24" s="20">
        <f>IF(E24="", 0, 1)</f>
        <v>0</v>
      </c>
      <c r="G24" s="15"/>
      <c r="H24" s="76">
        <f>IF(G24="", 0, 1)</f>
        <v>0</v>
      </c>
      <c r="I24" s="80"/>
      <c r="J24" s="122"/>
      <c r="K24" s="123"/>
      <c r="L24" s="123"/>
      <c r="M24" s="123"/>
      <c r="N24" s="123"/>
      <c r="O24" s="123"/>
      <c r="P24" s="124"/>
    </row>
    <row r="25" spans="2:16" ht="25" customHeight="1">
      <c r="B25" s="11" t="s">
        <v>108</v>
      </c>
      <c r="C25" s="16"/>
      <c r="D25" s="21">
        <f>IF(C25="", 0, 2)</f>
        <v>0</v>
      </c>
      <c r="E25" s="16"/>
      <c r="F25" s="21">
        <f>IF(E25="", 0, 2)</f>
        <v>0</v>
      </c>
      <c r="G25" s="16"/>
      <c r="H25" s="77">
        <f>IF(G25="", 0, 2)</f>
        <v>0</v>
      </c>
      <c r="I25" s="80"/>
      <c r="J25" s="122"/>
      <c r="K25" s="123"/>
      <c r="L25" s="123"/>
      <c r="M25" s="123"/>
      <c r="N25" s="123"/>
      <c r="O25" s="123"/>
      <c r="P25" s="124"/>
    </row>
    <row r="26" spans="2:16" ht="25" customHeight="1">
      <c r="B26" s="12" t="s">
        <v>3</v>
      </c>
      <c r="C26" s="17"/>
      <c r="D26" s="22">
        <f>IF(C26="", 0, 3)</f>
        <v>0</v>
      </c>
      <c r="E26" s="17"/>
      <c r="F26" s="22">
        <f>IF(E26="", 0, 3)</f>
        <v>0</v>
      </c>
      <c r="G26" s="17"/>
      <c r="H26" s="73">
        <f>IF(G26="", 0, 3)</f>
        <v>0</v>
      </c>
      <c r="I26" s="80"/>
      <c r="J26" s="122"/>
      <c r="K26" s="123"/>
      <c r="L26" s="123"/>
      <c r="M26" s="123"/>
      <c r="N26" s="123"/>
      <c r="O26" s="123"/>
      <c r="P26" s="124"/>
    </row>
    <row r="27" spans="2:16" ht="25" customHeight="1" thickBot="1">
      <c r="B27" s="13" t="s">
        <v>4</v>
      </c>
      <c r="C27" s="18"/>
      <c r="D27" s="23">
        <f>IF(C27="", 0, 4)</f>
        <v>0</v>
      </c>
      <c r="E27" s="18"/>
      <c r="F27" s="23">
        <f>IF(E27="", 0, 4)</f>
        <v>0</v>
      </c>
      <c r="G27" s="18"/>
      <c r="H27" s="74">
        <f>IF(G27="", 0, 4)</f>
        <v>0</v>
      </c>
      <c r="I27" s="80"/>
      <c r="J27" s="125"/>
      <c r="K27" s="126"/>
      <c r="L27" s="126"/>
      <c r="M27" s="126"/>
      <c r="N27" s="126"/>
      <c r="O27" s="126"/>
      <c r="P27" s="127"/>
    </row>
    <row r="28" spans="2:16">
      <c r="D28" s="2"/>
      <c r="F28" s="2"/>
      <c r="H28" s="2"/>
      <c r="I28" s="78"/>
      <c r="J28" s="46"/>
      <c r="K28" s="44"/>
      <c r="L28" s="44"/>
      <c r="M28" s="44"/>
      <c r="N28" s="44"/>
      <c r="O28" s="44"/>
      <c r="P28" s="44"/>
    </row>
    <row r="29" spans="2:16" ht="74">
      <c r="B29" s="6" t="s">
        <v>40</v>
      </c>
      <c r="C29" s="19">
        <f>SUM(D30:D33)</f>
        <v>0</v>
      </c>
      <c r="D29" s="19"/>
      <c r="E29" s="19">
        <f>SUM(F30:F33)</f>
        <v>0</v>
      </c>
      <c r="F29" s="19"/>
      <c r="G29" s="19">
        <f>SUM(H30:H33)</f>
        <v>0</v>
      </c>
      <c r="H29" s="2"/>
      <c r="I29" s="78"/>
    </row>
    <row r="30" spans="2:16" ht="26.15" customHeight="1">
      <c r="B30" s="10" t="s">
        <v>89</v>
      </c>
      <c r="C30" s="15"/>
      <c r="D30" s="20">
        <f>IF(C30="", 0, 1)</f>
        <v>0</v>
      </c>
      <c r="E30" s="15"/>
      <c r="F30" s="20">
        <f>IF(E30="", 0, 1)</f>
        <v>0</v>
      </c>
      <c r="G30" s="15"/>
      <c r="H30" s="20">
        <f>IF(G30="", 0, 1)</f>
        <v>0</v>
      </c>
      <c r="I30" s="80"/>
    </row>
    <row r="31" spans="2:16" ht="26.15" customHeight="1">
      <c r="B31" s="11" t="s">
        <v>108</v>
      </c>
      <c r="C31" s="16"/>
      <c r="D31" s="21">
        <f>IF(C31="", 0, 2)</f>
        <v>0</v>
      </c>
      <c r="E31" s="16"/>
      <c r="F31" s="21">
        <f>IF(E31="", 0, 2)</f>
        <v>0</v>
      </c>
      <c r="G31" s="16"/>
      <c r="H31" s="21">
        <f>IF(G31="", 0, 2)</f>
        <v>0</v>
      </c>
      <c r="I31" s="80"/>
    </row>
    <row r="32" spans="2:16" ht="26.15" customHeight="1">
      <c r="B32" s="12" t="s">
        <v>3</v>
      </c>
      <c r="C32" s="17"/>
      <c r="D32" s="22">
        <f>IF(C32="", 0, 3)</f>
        <v>0</v>
      </c>
      <c r="E32" s="17"/>
      <c r="F32" s="22">
        <f>IF(E32="", 0, 3)</f>
        <v>0</v>
      </c>
      <c r="G32" s="17"/>
      <c r="H32" s="22">
        <f>IF(G32="", 0, 3)</f>
        <v>0</v>
      </c>
      <c r="I32" s="80"/>
    </row>
    <row r="33" spans="2:9" ht="26.15" customHeight="1">
      <c r="B33" s="13" t="s">
        <v>4</v>
      </c>
      <c r="C33" s="18"/>
      <c r="D33" s="23">
        <f>IF(C33="", 0, 4)</f>
        <v>0</v>
      </c>
      <c r="E33" s="18"/>
      <c r="F33" s="23">
        <f>IF(E33="", 0, 4)</f>
        <v>0</v>
      </c>
      <c r="G33" s="18"/>
      <c r="H33" s="23">
        <f>IF(G33="", 0, 4)</f>
        <v>0</v>
      </c>
      <c r="I33" s="80"/>
    </row>
    <row r="34" spans="2:9" ht="16" customHeight="1">
      <c r="D34" s="2"/>
      <c r="F34" s="2"/>
      <c r="H34" s="2"/>
      <c r="I34" s="78"/>
    </row>
    <row r="35" spans="2:9">
      <c r="B35" t="s">
        <v>102</v>
      </c>
    </row>
  </sheetData>
  <customSheetViews>
    <customSheetView guid="{10F0C058-E997-4A8C-BB61-23C12E6E5510}" scale="73" hiddenColumns="1" topLeftCell="A4">
      <selection activeCell="G9" sqref="G9"/>
      <pageMargins left="0.75" right="0.75" top="1" bottom="1" header="0.5" footer="0.5"/>
      <pageSetup paperSize="9" orientation="portrait" horizontalDpi="4294967292" verticalDpi="4294967292"/>
    </customSheetView>
    <customSheetView guid="{8C2208D2-2501-498D-90A4-EE3B00604E48}" scale="125" hiddenColumns="1" topLeftCell="A9">
      <selection activeCell="B35" sqref="B35"/>
      <pageMargins left="0.75" right="0.75" top="1" bottom="1" header="0.5" footer="0.5"/>
      <pageSetup paperSize="9" orientation="portrait" horizontalDpi="4294967292" verticalDpi="4294967292"/>
    </customSheetView>
    <customSheetView guid="{8F01549D-E6EB-B043-88F1-6FDECB6049B9}" scale="125" hiddenColumns="1" topLeftCell="A9">
      <selection activeCell="B35" sqref="B35"/>
      <pageMargins left="0.75" right="0.75" top="1" bottom="1" header="0.5" footer="0.5"/>
      <pageSetup paperSize="9" orientation="portrait" horizontalDpi="4294967292" verticalDpi="4294967292"/>
    </customSheetView>
    <customSheetView guid="{45F1E690-4C7D-46B7-A943-C19CED3176B5}" scale="73" hiddenColumns="1">
      <selection activeCell="G9" sqref="G9"/>
      <pageMargins left="0.75" right="0.75" top="1" bottom="1" header="0.5" footer="0.5"/>
      <pageSetup paperSize="9" orientation="portrait" horizontalDpi="4294967292" verticalDpi="4294967292"/>
    </customSheetView>
  </customSheetViews>
  <mergeCells count="4">
    <mergeCell ref="J7:P11"/>
    <mergeCell ref="J13:P18"/>
    <mergeCell ref="J2:P5"/>
    <mergeCell ref="J20:P2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84" zoomScaleNormal="84" zoomScalePageLayoutView="125" workbookViewId="0">
      <selection activeCell="C6" sqref="C6"/>
    </sheetView>
  </sheetViews>
  <sheetFormatPr baseColWidth="10" defaultColWidth="11" defaultRowHeight="15.5"/>
  <cols>
    <col min="1" max="1" width="7.33203125" customWidth="1"/>
    <col min="2" max="2" width="45.5" customWidth="1"/>
    <col min="3" max="3" width="10.83203125" customWidth="1"/>
    <col min="4" max="4" width="6" hidden="1" customWidth="1"/>
    <col min="6" max="6" width="8.203125E-2" customWidth="1"/>
    <col min="7" max="7" width="10.58203125" customWidth="1"/>
    <col min="8" max="8" width="6.58203125" hidden="1" customWidth="1"/>
    <col min="9" max="9" width="2.08203125" style="85" customWidth="1"/>
    <col min="16" max="16" width="19" customWidth="1"/>
  </cols>
  <sheetData>
    <row r="1" spans="1:16" ht="16" thickBot="1">
      <c r="A1" s="28"/>
      <c r="J1" s="44"/>
      <c r="K1" s="44"/>
      <c r="L1" s="44"/>
      <c r="M1" s="44"/>
      <c r="N1" s="44"/>
      <c r="O1" s="44"/>
      <c r="P1" s="44"/>
    </row>
    <row r="2" spans="1:16" ht="23.5">
      <c r="A2" s="28"/>
      <c r="B2" s="26" t="s">
        <v>15</v>
      </c>
      <c r="D2" s="2"/>
      <c r="F2" s="2"/>
      <c r="H2" s="2"/>
      <c r="I2" s="78"/>
      <c r="J2" s="128" t="s">
        <v>38</v>
      </c>
      <c r="K2" s="129"/>
      <c r="L2" s="129"/>
      <c r="M2" s="129"/>
      <c r="N2" s="129"/>
      <c r="O2" s="129"/>
      <c r="P2" s="130"/>
    </row>
    <row r="3" spans="1:16" ht="18.5">
      <c r="A3" s="28"/>
      <c r="B3" s="27" t="s">
        <v>13</v>
      </c>
      <c r="D3" s="2"/>
      <c r="F3" s="2"/>
      <c r="H3" s="2"/>
      <c r="I3" s="78"/>
      <c r="J3" s="131"/>
      <c r="K3" s="132"/>
      <c r="L3" s="132"/>
      <c r="M3" s="132"/>
      <c r="N3" s="132"/>
      <c r="O3" s="132"/>
      <c r="P3" s="133"/>
    </row>
    <row r="4" spans="1:16" ht="37" customHeight="1">
      <c r="A4" s="28"/>
      <c r="B4" s="40" t="s">
        <v>29</v>
      </c>
      <c r="C4" s="8" t="s">
        <v>5</v>
      </c>
      <c r="D4" s="7"/>
      <c r="E4" s="8" t="s">
        <v>6</v>
      </c>
      <c r="F4" s="7"/>
      <c r="G4" s="8" t="s">
        <v>7</v>
      </c>
      <c r="H4" s="2"/>
      <c r="I4" s="78"/>
      <c r="J4" s="131"/>
      <c r="K4" s="132"/>
      <c r="L4" s="132"/>
      <c r="M4" s="132"/>
      <c r="N4" s="132"/>
      <c r="O4" s="132"/>
      <c r="P4" s="133"/>
    </row>
    <row r="5" spans="1:16" ht="37.5" thickBot="1">
      <c r="A5" s="28"/>
      <c r="B5" s="6" t="s">
        <v>111</v>
      </c>
      <c r="C5" s="19">
        <f>SUM(D6:D9)</f>
        <v>0</v>
      </c>
      <c r="D5" s="19"/>
      <c r="E5" s="19">
        <f>SUM(F6:F9)</f>
        <v>0</v>
      </c>
      <c r="F5" s="19"/>
      <c r="G5" s="19">
        <f>SUM(H6:H9)</f>
        <v>0</v>
      </c>
      <c r="H5" s="75"/>
      <c r="I5" s="86"/>
      <c r="J5" s="134"/>
      <c r="K5" s="135"/>
      <c r="L5" s="135"/>
      <c r="M5" s="135"/>
      <c r="N5" s="135"/>
      <c r="O5" s="135"/>
      <c r="P5" s="136"/>
    </row>
    <row r="6" spans="1:16" ht="24" customHeight="1" thickBot="1">
      <c r="A6" s="28"/>
      <c r="B6" s="10" t="s">
        <v>89</v>
      </c>
      <c r="C6" s="15"/>
      <c r="D6" s="20">
        <f>IF(C6="", 0, 1)</f>
        <v>0</v>
      </c>
      <c r="E6" s="15"/>
      <c r="F6" s="20">
        <f>IF(E6="", 0, 1)</f>
        <v>0</v>
      </c>
      <c r="G6" s="15"/>
      <c r="H6" s="20">
        <f>IF(G6="", 0, 1)</f>
        <v>0</v>
      </c>
      <c r="I6" s="80"/>
      <c r="J6" s="45"/>
      <c r="K6" s="45"/>
      <c r="L6" s="45"/>
      <c r="M6" s="45"/>
      <c r="N6" s="45"/>
      <c r="O6" s="45"/>
      <c r="P6" s="45"/>
    </row>
    <row r="7" spans="1:16" ht="24" customHeight="1">
      <c r="A7" s="28"/>
      <c r="B7" s="11" t="s">
        <v>108</v>
      </c>
      <c r="C7" s="16"/>
      <c r="D7" s="21">
        <f>IF(C7="", 0, 2)</f>
        <v>0</v>
      </c>
      <c r="E7" s="16"/>
      <c r="F7" s="21">
        <f>IF(E7="", 0, 2)</f>
        <v>0</v>
      </c>
      <c r="G7" s="16"/>
      <c r="H7" s="77">
        <f>IF(G7="", 0, 2)</f>
        <v>0</v>
      </c>
      <c r="I7" s="80"/>
      <c r="J7" s="119" t="s">
        <v>11</v>
      </c>
      <c r="K7" s="120"/>
      <c r="L7" s="120"/>
      <c r="M7" s="120"/>
      <c r="N7" s="120"/>
      <c r="O7" s="120"/>
      <c r="P7" s="121"/>
    </row>
    <row r="8" spans="1:16" ht="24" customHeight="1">
      <c r="A8" s="28"/>
      <c r="B8" s="12" t="s">
        <v>3</v>
      </c>
      <c r="C8" s="17"/>
      <c r="D8" s="22">
        <f>IF(C8="", 0, 3)</f>
        <v>0</v>
      </c>
      <c r="E8" s="17"/>
      <c r="F8" s="22">
        <f>IF(E8="", 0, 3)</f>
        <v>0</v>
      </c>
      <c r="G8" s="17"/>
      <c r="H8" s="73">
        <f>IF(G8="", 0, 3)</f>
        <v>0</v>
      </c>
      <c r="I8" s="80"/>
      <c r="J8" s="122"/>
      <c r="K8" s="123"/>
      <c r="L8" s="123"/>
      <c r="M8" s="123"/>
      <c r="N8" s="123"/>
      <c r="O8" s="123"/>
      <c r="P8" s="124"/>
    </row>
    <row r="9" spans="1:16" ht="24" customHeight="1">
      <c r="A9" s="28"/>
      <c r="B9" s="13" t="s">
        <v>4</v>
      </c>
      <c r="C9" s="18"/>
      <c r="D9" s="23">
        <f>IF(C9="", 0, 4)</f>
        <v>0</v>
      </c>
      <c r="E9" s="18"/>
      <c r="F9" s="23">
        <f>IF(E9="", 0, 4)</f>
        <v>0</v>
      </c>
      <c r="G9" s="18"/>
      <c r="H9" s="74">
        <f>IF(G9="", 0, 4)</f>
        <v>0</v>
      </c>
      <c r="I9" s="80"/>
      <c r="J9" s="122"/>
      <c r="K9" s="123"/>
      <c r="L9" s="123"/>
      <c r="M9" s="123"/>
      <c r="N9" s="123"/>
      <c r="O9" s="123"/>
      <c r="P9" s="124"/>
    </row>
    <row r="10" spans="1:16">
      <c r="A10" s="28"/>
      <c r="D10" s="2"/>
      <c r="F10" s="2"/>
      <c r="H10" s="2"/>
      <c r="I10" s="78"/>
      <c r="J10" s="122"/>
      <c r="K10" s="123"/>
      <c r="L10" s="123"/>
      <c r="M10" s="123"/>
      <c r="N10" s="123"/>
      <c r="O10" s="123"/>
      <c r="P10" s="124"/>
    </row>
    <row r="11" spans="1:16" ht="56" thickBot="1">
      <c r="A11" s="28"/>
      <c r="B11" s="6" t="s">
        <v>31</v>
      </c>
      <c r="C11" s="19">
        <f>SUM(D12:D15)</f>
        <v>0</v>
      </c>
      <c r="D11" s="19"/>
      <c r="E11" s="19">
        <f>SUM(F12:F15)</f>
        <v>0</v>
      </c>
      <c r="F11" s="19"/>
      <c r="G11" s="19">
        <f>SUM(H12:H15)</f>
        <v>0</v>
      </c>
      <c r="H11" s="2"/>
      <c r="I11" s="78"/>
      <c r="J11" s="125"/>
      <c r="K11" s="126"/>
      <c r="L11" s="126"/>
      <c r="M11" s="126"/>
      <c r="N11" s="126"/>
      <c r="O11" s="126"/>
      <c r="P11" s="127"/>
    </row>
    <row r="12" spans="1:16" ht="25" customHeight="1" thickBot="1">
      <c r="A12" s="28"/>
      <c r="B12" s="10" t="s">
        <v>89</v>
      </c>
      <c r="C12" s="15"/>
      <c r="D12" s="20">
        <f>IF(C12="", 0, 1)</f>
        <v>0</v>
      </c>
      <c r="E12" s="15"/>
      <c r="F12" s="20">
        <f>IF(E12="", 0, 1)</f>
        <v>0</v>
      </c>
      <c r="G12" s="15"/>
      <c r="H12" s="20">
        <f>IF(G12="", 0, 1)</f>
        <v>0</v>
      </c>
      <c r="I12" s="80"/>
      <c r="J12" s="44"/>
      <c r="K12" s="44"/>
      <c r="L12" s="44"/>
      <c r="M12" s="44"/>
      <c r="N12" s="44"/>
      <c r="O12" s="44"/>
      <c r="P12" s="44"/>
    </row>
    <row r="13" spans="1:16" ht="25" customHeight="1">
      <c r="A13" s="28"/>
      <c r="B13" s="11" t="s">
        <v>108</v>
      </c>
      <c r="C13" s="16"/>
      <c r="D13" s="21">
        <f>IF(C13="", 0, 2)</f>
        <v>0</v>
      </c>
      <c r="E13" s="16"/>
      <c r="F13" s="21">
        <f>IF(E13="", 0, 2)</f>
        <v>0</v>
      </c>
      <c r="G13" s="16"/>
      <c r="H13" s="77">
        <f>IF(G13="", 0, 2)</f>
        <v>0</v>
      </c>
      <c r="I13" s="80"/>
      <c r="J13" s="119" t="s">
        <v>12</v>
      </c>
      <c r="K13" s="120"/>
      <c r="L13" s="120"/>
      <c r="M13" s="120"/>
      <c r="N13" s="120"/>
      <c r="O13" s="120"/>
      <c r="P13" s="121"/>
    </row>
    <row r="14" spans="1:16" ht="25" customHeight="1">
      <c r="A14" s="28"/>
      <c r="B14" s="12" t="s">
        <v>3</v>
      </c>
      <c r="C14" s="17"/>
      <c r="D14" s="22">
        <f>IF(C14="", 0, 3)</f>
        <v>0</v>
      </c>
      <c r="E14" s="17"/>
      <c r="F14" s="22">
        <f>IF(E14="", 0, 3)</f>
        <v>0</v>
      </c>
      <c r="G14" s="17"/>
      <c r="H14" s="73">
        <f>IF(G14="", 0, 3)</f>
        <v>0</v>
      </c>
      <c r="I14" s="80"/>
      <c r="J14" s="122"/>
      <c r="K14" s="123"/>
      <c r="L14" s="123"/>
      <c r="M14" s="123"/>
      <c r="N14" s="123"/>
      <c r="O14" s="123"/>
      <c r="P14" s="124"/>
    </row>
    <row r="15" spans="1:16" ht="25" customHeight="1">
      <c r="A15" s="28"/>
      <c r="B15" s="13" t="s">
        <v>4</v>
      </c>
      <c r="C15" s="18"/>
      <c r="D15" s="23">
        <f>IF(C15="", 0, 4)</f>
        <v>0</v>
      </c>
      <c r="E15" s="18"/>
      <c r="F15" s="23">
        <f>IF(E15="", 0, 4)</f>
        <v>0</v>
      </c>
      <c r="G15" s="18"/>
      <c r="H15" s="74">
        <f>IF(G15="", 0, 4)</f>
        <v>0</v>
      </c>
      <c r="I15" s="80"/>
      <c r="J15" s="122"/>
      <c r="K15" s="123"/>
      <c r="L15" s="123"/>
      <c r="M15" s="123"/>
      <c r="N15" s="123"/>
      <c r="O15" s="123"/>
      <c r="P15" s="124"/>
    </row>
    <row r="16" spans="1:16">
      <c r="A16" s="28"/>
      <c r="D16" s="2"/>
      <c r="F16" s="2"/>
      <c r="H16" s="2"/>
      <c r="I16" s="78"/>
      <c r="J16" s="122"/>
      <c r="K16" s="123"/>
      <c r="L16" s="123"/>
      <c r="M16" s="123"/>
      <c r="N16" s="123"/>
      <c r="O16" s="123"/>
      <c r="P16" s="124"/>
    </row>
    <row r="17" spans="2:16">
      <c r="B17" t="s">
        <v>102</v>
      </c>
      <c r="J17" s="122"/>
      <c r="K17" s="123"/>
      <c r="L17" s="123"/>
      <c r="M17" s="123"/>
      <c r="N17" s="123"/>
      <c r="O17" s="123"/>
      <c r="P17" s="124"/>
    </row>
    <row r="18" spans="2:16" ht="16" thickBot="1">
      <c r="J18" s="125"/>
      <c r="K18" s="126"/>
      <c r="L18" s="126"/>
      <c r="M18" s="126"/>
      <c r="N18" s="126"/>
      <c r="O18" s="126"/>
      <c r="P18" s="127"/>
    </row>
    <row r="19" spans="2:16" ht="16" thickBot="1">
      <c r="J19" s="44"/>
      <c r="K19" s="44"/>
      <c r="L19" s="44"/>
      <c r="M19" s="44"/>
      <c r="N19" s="44"/>
      <c r="O19" s="44"/>
      <c r="P19" s="44"/>
    </row>
    <row r="20" spans="2:16">
      <c r="J20" s="119" t="s">
        <v>37</v>
      </c>
      <c r="K20" s="120"/>
      <c r="L20" s="120"/>
      <c r="M20" s="120"/>
      <c r="N20" s="120"/>
      <c r="O20" s="120"/>
      <c r="P20" s="121"/>
    </row>
    <row r="21" spans="2:16">
      <c r="J21" s="122"/>
      <c r="K21" s="123"/>
      <c r="L21" s="123"/>
      <c r="M21" s="123"/>
      <c r="N21" s="123"/>
      <c r="O21" s="123"/>
      <c r="P21" s="124"/>
    </row>
    <row r="22" spans="2:16">
      <c r="J22" s="122"/>
      <c r="K22" s="123"/>
      <c r="L22" s="123"/>
      <c r="M22" s="123"/>
      <c r="N22" s="123"/>
      <c r="O22" s="123"/>
      <c r="P22" s="124"/>
    </row>
    <row r="23" spans="2:16">
      <c r="J23" s="122"/>
      <c r="K23" s="123"/>
      <c r="L23" s="123"/>
      <c r="M23" s="123"/>
      <c r="N23" s="123"/>
      <c r="O23" s="123"/>
      <c r="P23" s="124"/>
    </row>
    <row r="24" spans="2:16">
      <c r="J24" s="122"/>
      <c r="K24" s="123"/>
      <c r="L24" s="123"/>
      <c r="M24" s="123"/>
      <c r="N24" s="123"/>
      <c r="O24" s="123"/>
      <c r="P24" s="124"/>
    </row>
    <row r="25" spans="2:16">
      <c r="J25" s="122"/>
      <c r="K25" s="123"/>
      <c r="L25" s="123"/>
      <c r="M25" s="123"/>
      <c r="N25" s="123"/>
      <c r="O25" s="123"/>
      <c r="P25" s="124"/>
    </row>
    <row r="26" spans="2:16">
      <c r="J26" s="122"/>
      <c r="K26" s="123"/>
      <c r="L26" s="123"/>
      <c r="M26" s="123"/>
      <c r="N26" s="123"/>
      <c r="O26" s="123"/>
      <c r="P26" s="124"/>
    </row>
    <row r="27" spans="2:16" ht="16" thickBot="1">
      <c r="J27" s="125"/>
      <c r="K27" s="126"/>
      <c r="L27" s="126"/>
      <c r="M27" s="126"/>
      <c r="N27" s="126"/>
      <c r="O27" s="126"/>
      <c r="P27" s="127"/>
    </row>
    <row r="28" spans="2:16">
      <c r="J28" s="46"/>
      <c r="K28" s="44"/>
      <c r="L28" s="44"/>
      <c r="M28" s="44"/>
      <c r="N28" s="44"/>
      <c r="O28" s="44"/>
      <c r="P28" s="44"/>
    </row>
  </sheetData>
  <customSheetViews>
    <customSheetView guid="{10F0C058-E997-4A8C-BB61-23C12E6E5510}" scale="84" hiddenColumns="1">
      <selection activeCell="C6" sqref="C6"/>
      <pageMargins left="0.75" right="0.75" top="1" bottom="1" header="0.5" footer="0.5"/>
      <pageSetup paperSize="9" orientation="portrait" horizontalDpi="4294967292" verticalDpi="4294967292"/>
    </customSheetView>
    <customSheetView guid="{8C2208D2-2501-498D-90A4-EE3B00604E48}" scale="125" hiddenColumns="1">
      <selection activeCell="B17" sqref="B17"/>
      <pageMargins left="0.75" right="0.75" top="1" bottom="1" header="0.5" footer="0.5"/>
      <pageSetup paperSize="9" orientation="portrait" horizontalDpi="4294967292" verticalDpi="4294967292"/>
    </customSheetView>
    <customSheetView guid="{8F01549D-E6EB-B043-88F1-6FDECB6049B9}" scale="125" hiddenColumns="1">
      <selection activeCell="B17" sqref="B17"/>
      <pageMargins left="0.75" right="0.75" top="1" bottom="1" header="0.5" footer="0.5"/>
      <pageSetup paperSize="9" orientation="portrait" horizontalDpi="4294967292" verticalDpi="4294967292"/>
    </customSheetView>
    <customSheetView guid="{45F1E690-4C7D-46B7-A943-C19CED3176B5}" scale="84" hiddenColumns="1">
      <selection activeCell="C6" sqref="C6"/>
      <pageMargins left="0.75" right="0.75" top="1" bottom="1" header="0.5" footer="0.5"/>
      <pageSetup paperSize="9" orientation="portrait" horizontalDpi="4294967292" verticalDpi="4294967292"/>
    </customSheetView>
  </customSheetViews>
  <mergeCells count="4">
    <mergeCell ref="J20:P27"/>
    <mergeCell ref="J7:P11"/>
    <mergeCell ref="J2:P5"/>
    <mergeCell ref="J13:P1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125" zoomScaleNormal="125" zoomScalePageLayoutView="125" workbookViewId="0">
      <selection activeCell="B23" sqref="B23"/>
    </sheetView>
  </sheetViews>
  <sheetFormatPr baseColWidth="10" defaultColWidth="11" defaultRowHeight="15.5"/>
  <cols>
    <col min="2" max="2" width="49.5" customWidth="1"/>
    <col min="4" max="4" width="8.203125E-2" customWidth="1"/>
    <col min="6" max="6" width="8.203125E-2" customWidth="1"/>
    <col min="7" max="7" width="10.83203125" customWidth="1"/>
    <col min="8" max="8" width="7.08203125" hidden="1" customWidth="1"/>
    <col min="9" max="9" width="2.5" style="85" customWidth="1"/>
  </cols>
  <sheetData>
    <row r="1" spans="1:16" ht="16" thickBot="1">
      <c r="A1" s="28"/>
      <c r="J1" s="44"/>
      <c r="K1" s="44"/>
      <c r="L1" s="44"/>
      <c r="M1" s="44"/>
      <c r="N1" s="44"/>
      <c r="O1" s="44"/>
      <c r="P1" s="44"/>
    </row>
    <row r="2" spans="1:16" ht="23.5">
      <c r="A2" s="28"/>
      <c r="B2" s="26" t="s">
        <v>14</v>
      </c>
      <c r="D2" s="2"/>
      <c r="F2" s="2"/>
      <c r="H2" s="2"/>
      <c r="I2" s="78"/>
      <c r="J2" s="128" t="s">
        <v>38</v>
      </c>
      <c r="K2" s="129"/>
      <c r="L2" s="129"/>
      <c r="M2" s="129"/>
      <c r="N2" s="129"/>
      <c r="O2" s="129"/>
      <c r="P2" s="130"/>
    </row>
    <row r="3" spans="1:16" ht="18.5">
      <c r="A3" s="28"/>
      <c r="B3" s="27" t="s">
        <v>16</v>
      </c>
      <c r="D3" s="2"/>
      <c r="F3" s="2"/>
      <c r="H3" s="2"/>
      <c r="I3" s="78"/>
      <c r="J3" s="131"/>
      <c r="K3" s="132"/>
      <c r="L3" s="132"/>
      <c r="M3" s="132"/>
      <c r="N3" s="132"/>
      <c r="O3" s="132"/>
      <c r="P3" s="133"/>
    </row>
    <row r="4" spans="1:16" ht="40" customHeight="1">
      <c r="A4" s="28"/>
      <c r="B4" s="40" t="s">
        <v>29</v>
      </c>
      <c r="C4" s="8" t="s">
        <v>5</v>
      </c>
      <c r="D4" s="7"/>
      <c r="E4" s="8" t="s">
        <v>6</v>
      </c>
      <c r="F4" s="7"/>
      <c r="G4" s="8" t="s">
        <v>7</v>
      </c>
      <c r="H4" s="2"/>
      <c r="I4" s="78"/>
      <c r="J4" s="131"/>
      <c r="K4" s="132"/>
      <c r="L4" s="132"/>
      <c r="M4" s="132"/>
      <c r="N4" s="132"/>
      <c r="O4" s="132"/>
      <c r="P4" s="133"/>
    </row>
    <row r="5" spans="1:16" ht="56" thickBot="1">
      <c r="A5" s="28"/>
      <c r="B5" s="6" t="s">
        <v>32</v>
      </c>
      <c r="C5" s="19">
        <f>SUM(D6:D9)</f>
        <v>0</v>
      </c>
      <c r="D5" s="19"/>
      <c r="E5" s="19">
        <f>SUM(F6:F9)</f>
        <v>0</v>
      </c>
      <c r="F5" s="19"/>
      <c r="G5" s="19">
        <f>SUM(H6:H9)</f>
        <v>0</v>
      </c>
      <c r="H5" s="75"/>
      <c r="I5" s="86"/>
      <c r="J5" s="134"/>
      <c r="K5" s="135"/>
      <c r="L5" s="135"/>
      <c r="M5" s="135"/>
      <c r="N5" s="135"/>
      <c r="O5" s="135"/>
      <c r="P5" s="136"/>
    </row>
    <row r="6" spans="1:16" ht="22" customHeight="1" thickBot="1">
      <c r="A6" s="28"/>
      <c r="B6" s="10" t="s">
        <v>89</v>
      </c>
      <c r="C6" s="15"/>
      <c r="D6" s="20">
        <f>IF(C6="", 0, 1)</f>
        <v>0</v>
      </c>
      <c r="E6" s="15"/>
      <c r="F6" s="20">
        <f>IF(E6="", 0, 1)</f>
        <v>0</v>
      </c>
      <c r="G6" s="15"/>
      <c r="H6" s="20">
        <f>IF(G6="", 0, 1)</f>
        <v>0</v>
      </c>
      <c r="I6" s="80"/>
      <c r="J6" s="45"/>
      <c r="K6" s="45"/>
      <c r="L6" s="45"/>
      <c r="M6" s="45"/>
      <c r="N6" s="45"/>
      <c r="O6" s="45"/>
      <c r="P6" s="45"/>
    </row>
    <row r="7" spans="1:16" ht="22" customHeight="1">
      <c r="A7" s="28"/>
      <c r="B7" s="11" t="s">
        <v>108</v>
      </c>
      <c r="C7" s="16"/>
      <c r="D7" s="21">
        <f>IF(C7="", 0, 2)</f>
        <v>0</v>
      </c>
      <c r="E7" s="16"/>
      <c r="F7" s="21">
        <f>IF(E7="", 0, 2)</f>
        <v>0</v>
      </c>
      <c r="G7" s="16"/>
      <c r="H7" s="77">
        <f>IF(G7="", 0, 2)</f>
        <v>0</v>
      </c>
      <c r="I7" s="80"/>
      <c r="J7" s="119" t="s">
        <v>11</v>
      </c>
      <c r="K7" s="120"/>
      <c r="L7" s="120"/>
      <c r="M7" s="120"/>
      <c r="N7" s="120"/>
      <c r="O7" s="120"/>
      <c r="P7" s="121"/>
    </row>
    <row r="8" spans="1:16" ht="22" customHeight="1">
      <c r="A8" s="28"/>
      <c r="B8" s="12" t="s">
        <v>3</v>
      </c>
      <c r="C8" s="17"/>
      <c r="D8" s="22">
        <f>IF(C8="", 0, 3)</f>
        <v>0</v>
      </c>
      <c r="E8" s="17"/>
      <c r="F8" s="22">
        <f>IF(E8="", 0, 3)</f>
        <v>0</v>
      </c>
      <c r="G8" s="17"/>
      <c r="H8" s="73">
        <f>IF(G8="", 0, 3)</f>
        <v>0</v>
      </c>
      <c r="I8" s="80"/>
      <c r="J8" s="122"/>
      <c r="K8" s="123"/>
      <c r="L8" s="123"/>
      <c r="M8" s="123"/>
      <c r="N8" s="123"/>
      <c r="O8" s="123"/>
      <c r="P8" s="124"/>
    </row>
    <row r="9" spans="1:16" ht="22" customHeight="1">
      <c r="A9" s="28"/>
      <c r="B9" s="13" t="s">
        <v>4</v>
      </c>
      <c r="C9" s="18"/>
      <c r="D9" s="23">
        <f>IF(C9="", 0, 4)</f>
        <v>0</v>
      </c>
      <c r="E9" s="18"/>
      <c r="F9" s="23">
        <f>IF(E9="", 0, 4)</f>
        <v>0</v>
      </c>
      <c r="G9" s="18"/>
      <c r="H9" s="74">
        <f>IF(G9="", 0, 4)</f>
        <v>0</v>
      </c>
      <c r="I9" s="80"/>
      <c r="J9" s="122"/>
      <c r="K9" s="123"/>
      <c r="L9" s="123"/>
      <c r="M9" s="123"/>
      <c r="N9" s="123"/>
      <c r="O9" s="123"/>
      <c r="P9" s="124"/>
    </row>
    <row r="10" spans="1:16">
      <c r="A10" s="28"/>
      <c r="D10" s="2"/>
      <c r="F10" s="2"/>
      <c r="H10" s="2"/>
      <c r="I10" s="78"/>
      <c r="J10" s="122"/>
      <c r="K10" s="123"/>
      <c r="L10" s="123"/>
      <c r="M10" s="123"/>
      <c r="N10" s="123"/>
      <c r="O10" s="123"/>
      <c r="P10" s="124"/>
    </row>
    <row r="11" spans="1:16" ht="56" thickBot="1">
      <c r="A11" s="28"/>
      <c r="B11" s="6" t="s">
        <v>42</v>
      </c>
      <c r="C11" s="19">
        <f>SUM(D12:D15)</f>
        <v>0</v>
      </c>
      <c r="D11" s="19"/>
      <c r="E11" s="19">
        <f>SUM(F12:F15)</f>
        <v>0</v>
      </c>
      <c r="F11" s="19"/>
      <c r="G11" s="19">
        <f>SUM(H12:H15)</f>
        <v>0</v>
      </c>
      <c r="H11" s="2"/>
      <c r="I11" s="78"/>
      <c r="J11" s="125"/>
      <c r="K11" s="126"/>
      <c r="L11" s="126"/>
      <c r="M11" s="126"/>
      <c r="N11" s="126"/>
      <c r="O11" s="126"/>
      <c r="P11" s="127"/>
    </row>
    <row r="12" spans="1:16" ht="22" customHeight="1" thickBot="1">
      <c r="A12" s="28"/>
      <c r="B12" s="10" t="s">
        <v>89</v>
      </c>
      <c r="C12" s="15"/>
      <c r="D12" s="20">
        <f>IF(C12="", 0, 1)</f>
        <v>0</v>
      </c>
      <c r="E12" s="15"/>
      <c r="F12" s="20">
        <f>IF(E12="", 0, 1)</f>
        <v>0</v>
      </c>
      <c r="G12" s="15"/>
      <c r="H12" s="20">
        <f>IF(G12="", 0, 1)</f>
        <v>0</v>
      </c>
      <c r="I12" s="80"/>
      <c r="J12" s="44"/>
      <c r="K12" s="44"/>
      <c r="L12" s="44"/>
      <c r="M12" s="44"/>
      <c r="N12" s="44"/>
      <c r="O12" s="44"/>
      <c r="P12" s="44"/>
    </row>
    <row r="13" spans="1:16" ht="22" customHeight="1">
      <c r="A13" s="28"/>
      <c r="B13" s="11" t="s">
        <v>108</v>
      </c>
      <c r="C13" s="16"/>
      <c r="D13" s="21">
        <f>IF(C13="", 0, 2)</f>
        <v>0</v>
      </c>
      <c r="E13" s="16"/>
      <c r="F13" s="21">
        <f>IF(E13="", 0, 2)</f>
        <v>0</v>
      </c>
      <c r="G13" s="16"/>
      <c r="H13" s="77">
        <f>IF(G13="", 0, 2)</f>
        <v>0</v>
      </c>
      <c r="I13" s="80"/>
      <c r="J13" s="119" t="s">
        <v>12</v>
      </c>
      <c r="K13" s="120"/>
      <c r="L13" s="120"/>
      <c r="M13" s="120"/>
      <c r="N13" s="120"/>
      <c r="O13" s="120"/>
      <c r="P13" s="121"/>
    </row>
    <row r="14" spans="1:16" ht="22" customHeight="1">
      <c r="A14" s="28"/>
      <c r="B14" s="12" t="s">
        <v>3</v>
      </c>
      <c r="C14" s="17"/>
      <c r="D14" s="22">
        <f>IF(C14="", 0, 3)</f>
        <v>0</v>
      </c>
      <c r="E14" s="17"/>
      <c r="F14" s="22">
        <f>IF(E14="", 0, 3)</f>
        <v>0</v>
      </c>
      <c r="G14" s="17"/>
      <c r="H14" s="73">
        <f>IF(G14="", 0, 3)</f>
        <v>0</v>
      </c>
      <c r="I14" s="80"/>
      <c r="J14" s="122"/>
      <c r="K14" s="123"/>
      <c r="L14" s="123"/>
      <c r="M14" s="123"/>
      <c r="N14" s="123"/>
      <c r="O14" s="123"/>
      <c r="P14" s="124"/>
    </row>
    <row r="15" spans="1:16" ht="22" customHeight="1">
      <c r="A15" s="28"/>
      <c r="B15" s="13" t="s">
        <v>4</v>
      </c>
      <c r="C15" s="18"/>
      <c r="D15" s="23">
        <f>IF(C15="", 0, 4)</f>
        <v>0</v>
      </c>
      <c r="E15" s="18"/>
      <c r="F15" s="23">
        <f>IF(E15="", 0, 4)</f>
        <v>0</v>
      </c>
      <c r="G15" s="18"/>
      <c r="H15" s="74">
        <f>IF(G15="", 0, 4)</f>
        <v>0</v>
      </c>
      <c r="I15" s="80"/>
      <c r="J15" s="122"/>
      <c r="K15" s="123"/>
      <c r="L15" s="123"/>
      <c r="M15" s="123"/>
      <c r="N15" s="123"/>
      <c r="O15" s="123"/>
      <c r="P15" s="124"/>
    </row>
    <row r="16" spans="1:16">
      <c r="A16" s="28"/>
      <c r="D16" s="2"/>
      <c r="F16" s="2"/>
      <c r="H16" s="2"/>
      <c r="I16" s="78"/>
      <c r="J16" s="122"/>
      <c r="K16" s="123"/>
      <c r="L16" s="123"/>
      <c r="M16" s="123"/>
      <c r="N16" s="123"/>
      <c r="O16" s="123"/>
      <c r="P16" s="124"/>
    </row>
    <row r="17" spans="1:16" ht="55.5">
      <c r="A17" s="28"/>
      <c r="B17" s="9" t="s">
        <v>33</v>
      </c>
      <c r="C17" s="19">
        <f>SUM(D18:D21)</f>
        <v>0</v>
      </c>
      <c r="D17" s="19"/>
      <c r="E17" s="19">
        <f>SUM(F18:F21)</f>
        <v>0</v>
      </c>
      <c r="F17" s="19"/>
      <c r="G17" s="19">
        <f>SUM(H18:H21)</f>
        <v>0</v>
      </c>
      <c r="H17" s="2"/>
      <c r="I17" s="78"/>
      <c r="J17" s="122"/>
      <c r="K17" s="123"/>
      <c r="L17" s="123"/>
      <c r="M17" s="123"/>
      <c r="N17" s="123"/>
      <c r="O17" s="123"/>
      <c r="P17" s="124"/>
    </row>
    <row r="18" spans="1:16" ht="22" customHeight="1" thickBot="1">
      <c r="A18" s="28"/>
      <c r="B18" s="10" t="s">
        <v>89</v>
      </c>
      <c r="C18" s="15"/>
      <c r="D18" s="20">
        <f>IF(C18="", 0, 1)</f>
        <v>0</v>
      </c>
      <c r="E18" s="15"/>
      <c r="F18" s="20">
        <f>IF(E18="", 0, 1)</f>
        <v>0</v>
      </c>
      <c r="G18" s="15"/>
      <c r="H18" s="76">
        <f>IF(G18="", 0, 1)</f>
        <v>0</v>
      </c>
      <c r="I18" s="80"/>
      <c r="J18" s="125"/>
      <c r="K18" s="126"/>
      <c r="L18" s="126"/>
      <c r="M18" s="126"/>
      <c r="N18" s="126"/>
      <c r="O18" s="126"/>
      <c r="P18" s="127"/>
    </row>
    <row r="19" spans="1:16" ht="22" customHeight="1" thickBot="1">
      <c r="A19" s="28"/>
      <c r="B19" s="11" t="s">
        <v>108</v>
      </c>
      <c r="C19" s="16"/>
      <c r="D19" s="21">
        <f>IF(C19="", 0, 2)</f>
        <v>0</v>
      </c>
      <c r="E19" s="16"/>
      <c r="F19" s="21">
        <f>IF(E19="", 0, 2)</f>
        <v>0</v>
      </c>
      <c r="G19" s="16"/>
      <c r="H19" s="21">
        <f>IF(G19="", 0, 2)</f>
        <v>0</v>
      </c>
      <c r="I19" s="80"/>
      <c r="J19" s="44"/>
      <c r="K19" s="44"/>
      <c r="L19" s="44"/>
      <c r="M19" s="44"/>
      <c r="N19" s="44"/>
      <c r="O19" s="44"/>
      <c r="P19" s="44"/>
    </row>
    <row r="20" spans="1:16" ht="22" customHeight="1">
      <c r="A20" s="28"/>
      <c r="B20" s="12" t="s">
        <v>3</v>
      </c>
      <c r="C20" s="17"/>
      <c r="D20" s="22">
        <f>IF(C20="", 0, 3)</f>
        <v>0</v>
      </c>
      <c r="E20" s="17"/>
      <c r="F20" s="22">
        <f>IF(E20="", 0, 3)</f>
        <v>0</v>
      </c>
      <c r="G20" s="17"/>
      <c r="H20" s="73">
        <f>IF(G20="", 0, 3)</f>
        <v>0</v>
      </c>
      <c r="I20" s="80"/>
      <c r="J20" s="119" t="s">
        <v>37</v>
      </c>
      <c r="K20" s="120"/>
      <c r="L20" s="120"/>
      <c r="M20" s="120"/>
      <c r="N20" s="120"/>
      <c r="O20" s="120"/>
      <c r="P20" s="121"/>
    </row>
    <row r="21" spans="1:16" ht="22" customHeight="1">
      <c r="A21" s="28"/>
      <c r="B21" s="13" t="s">
        <v>4</v>
      </c>
      <c r="C21" s="18"/>
      <c r="D21" s="23">
        <f>IF(C21="", 0, 4)</f>
        <v>0</v>
      </c>
      <c r="E21" s="18"/>
      <c r="F21" s="23">
        <f>IF(E21="", 0, 4)</f>
        <v>0</v>
      </c>
      <c r="G21" s="18"/>
      <c r="H21" s="74">
        <f>IF(G21="", 0, 4)</f>
        <v>0</v>
      </c>
      <c r="I21" s="80"/>
      <c r="J21" s="122"/>
      <c r="K21" s="123"/>
      <c r="L21" s="123"/>
      <c r="M21" s="123"/>
      <c r="N21" s="123"/>
      <c r="O21" s="123"/>
      <c r="P21" s="124"/>
    </row>
    <row r="22" spans="1:16">
      <c r="A22" s="28"/>
      <c r="D22" s="2"/>
      <c r="F22" s="2"/>
      <c r="H22" s="2"/>
      <c r="I22" s="78"/>
      <c r="J22" s="122"/>
      <c r="K22" s="123"/>
      <c r="L22" s="123"/>
      <c r="M22" s="123"/>
      <c r="N22" s="123"/>
      <c r="O22" s="123"/>
      <c r="P22" s="124"/>
    </row>
    <row r="23" spans="1:16">
      <c r="A23" s="28"/>
      <c r="B23" t="s">
        <v>102</v>
      </c>
      <c r="D23" s="2"/>
      <c r="F23" s="2"/>
      <c r="H23" s="2"/>
      <c r="I23" s="78"/>
      <c r="J23" s="122"/>
      <c r="K23" s="123"/>
      <c r="L23" s="123"/>
      <c r="M23" s="123"/>
      <c r="N23" s="123"/>
      <c r="O23" s="123"/>
      <c r="P23" s="124"/>
    </row>
    <row r="24" spans="1:16">
      <c r="J24" s="122"/>
      <c r="K24" s="123"/>
      <c r="L24" s="123"/>
      <c r="M24" s="123"/>
      <c r="N24" s="123"/>
      <c r="O24" s="123"/>
      <c r="P24" s="124"/>
    </row>
    <row r="25" spans="1:16">
      <c r="J25" s="122"/>
      <c r="K25" s="123"/>
      <c r="L25" s="123"/>
      <c r="M25" s="123"/>
      <c r="N25" s="123"/>
      <c r="O25" s="123"/>
      <c r="P25" s="124"/>
    </row>
    <row r="26" spans="1:16">
      <c r="J26" s="122"/>
      <c r="K26" s="123"/>
      <c r="L26" s="123"/>
      <c r="M26" s="123"/>
      <c r="N26" s="123"/>
      <c r="O26" s="123"/>
      <c r="P26" s="124"/>
    </row>
    <row r="27" spans="1:16" ht="16" thickBot="1">
      <c r="J27" s="125"/>
      <c r="K27" s="126"/>
      <c r="L27" s="126"/>
      <c r="M27" s="126"/>
      <c r="N27" s="126"/>
      <c r="O27" s="126"/>
      <c r="P27" s="127"/>
    </row>
    <row r="28" spans="1:16">
      <c r="J28" s="46"/>
      <c r="K28" s="44"/>
      <c r="L28" s="44"/>
      <c r="M28" s="44"/>
      <c r="N28" s="44"/>
      <c r="O28" s="44"/>
      <c r="P28" s="44"/>
    </row>
  </sheetData>
  <customSheetViews>
    <customSheetView guid="{10F0C058-E997-4A8C-BB61-23C12E6E5510}" scale="125" hiddenColumns="1">
      <selection activeCell="B23" sqref="B23"/>
      <pageMargins left="0.75" right="0.75" top="1" bottom="1" header="0.5" footer="0.5"/>
      <pageSetup paperSize="9" orientation="portrait" horizontalDpi="4294967292" verticalDpi="4294967292"/>
    </customSheetView>
    <customSheetView guid="{8C2208D2-2501-498D-90A4-EE3B00604E48}" scale="125" hiddenColumns="1">
      <selection activeCell="B23" sqref="B23"/>
      <pageMargins left="0.75" right="0.75" top="1" bottom="1" header="0.5" footer="0.5"/>
      <pageSetup paperSize="9" orientation="portrait" horizontalDpi="4294967292" verticalDpi="4294967292"/>
    </customSheetView>
    <customSheetView guid="{8F01549D-E6EB-B043-88F1-6FDECB6049B9}" scale="125" hiddenColumns="1">
      <selection activeCell="B23" sqref="B23"/>
      <pageMargins left="0.75" right="0.75" top="1" bottom="1" header="0.5" footer="0.5"/>
      <pageSetup paperSize="9" orientation="portrait" horizontalDpi="4294967292" verticalDpi="4294967292"/>
    </customSheetView>
    <customSheetView guid="{45F1E690-4C7D-46B7-A943-C19CED3176B5}" scale="125" hiddenColumns="1">
      <selection activeCell="B23" sqref="B23"/>
      <pageMargins left="0.75" right="0.75" top="1" bottom="1" header="0.5" footer="0.5"/>
      <pageSetup paperSize="9" orientation="portrait" horizontalDpi="4294967292" verticalDpi="4294967292"/>
    </customSheetView>
  </customSheetViews>
  <mergeCells count="4">
    <mergeCell ref="J7:P11"/>
    <mergeCell ref="J13:P18"/>
    <mergeCell ref="J2:P5"/>
    <mergeCell ref="J20:P2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22" zoomScale="93" zoomScaleNormal="93" zoomScalePageLayoutView="125" workbookViewId="0">
      <selection activeCell="B25" sqref="B25"/>
    </sheetView>
  </sheetViews>
  <sheetFormatPr baseColWidth="10" defaultColWidth="11" defaultRowHeight="15.5"/>
  <cols>
    <col min="1" max="1" width="2.58203125" customWidth="1"/>
    <col min="2" max="2" width="49.83203125" customWidth="1"/>
    <col min="3" max="3" width="10.83203125" customWidth="1"/>
    <col min="4" max="4" width="8.203125E-2" customWidth="1"/>
    <col min="6" max="6" width="8.203125E-2" customWidth="1"/>
    <col min="8" max="8" width="6.5" hidden="1" customWidth="1"/>
    <col min="9" max="9" width="2.5" style="85" customWidth="1"/>
  </cols>
  <sheetData>
    <row r="1" spans="1:16" ht="16" thickBot="1">
      <c r="A1" s="28"/>
      <c r="J1" s="44"/>
      <c r="K1" s="44"/>
      <c r="L1" s="44"/>
      <c r="M1" s="44"/>
      <c r="N1" s="44"/>
      <c r="O1" s="44"/>
      <c r="P1" s="44"/>
    </row>
    <row r="2" spans="1:16" ht="23.5">
      <c r="A2" s="28"/>
      <c r="B2" s="26" t="s">
        <v>17</v>
      </c>
      <c r="D2" s="2"/>
      <c r="F2" s="2"/>
      <c r="H2" s="2"/>
      <c r="I2" s="78"/>
      <c r="J2" s="128" t="s">
        <v>38</v>
      </c>
      <c r="K2" s="129"/>
      <c r="L2" s="129"/>
      <c r="M2" s="129"/>
      <c r="N2" s="129"/>
      <c r="O2" s="129"/>
      <c r="P2" s="130"/>
    </row>
    <row r="3" spans="1:16" ht="18.5">
      <c r="A3" s="28"/>
      <c r="B3" s="27" t="s">
        <v>18</v>
      </c>
      <c r="D3" s="2"/>
      <c r="F3" s="2"/>
      <c r="H3" s="2"/>
      <c r="I3" s="78"/>
      <c r="J3" s="131"/>
      <c r="K3" s="132"/>
      <c r="L3" s="132"/>
      <c r="M3" s="132"/>
      <c r="N3" s="132"/>
      <c r="O3" s="132"/>
      <c r="P3" s="133"/>
    </row>
    <row r="4" spans="1:16" ht="40" customHeight="1">
      <c r="A4" s="28"/>
      <c r="B4" s="40" t="s">
        <v>29</v>
      </c>
      <c r="C4" s="8" t="s">
        <v>5</v>
      </c>
      <c r="D4" s="7"/>
      <c r="E4" s="8" t="s">
        <v>6</v>
      </c>
      <c r="F4" s="7"/>
      <c r="G4" s="8" t="s">
        <v>7</v>
      </c>
      <c r="H4" s="2"/>
      <c r="I4" s="78"/>
      <c r="J4" s="131"/>
      <c r="K4" s="132"/>
      <c r="L4" s="132"/>
      <c r="M4" s="132"/>
      <c r="N4" s="132"/>
      <c r="O4" s="132"/>
      <c r="P4" s="133"/>
    </row>
    <row r="5" spans="1:16" ht="37.5" thickBot="1">
      <c r="A5" s="28"/>
      <c r="B5" s="30" t="s">
        <v>56</v>
      </c>
      <c r="C5" s="19">
        <f>SUM(D6:D9)</f>
        <v>0</v>
      </c>
      <c r="D5" s="19"/>
      <c r="E5" s="19">
        <f t="shared" ref="E5:G5" si="0">SUM(F6:F9)</f>
        <v>0</v>
      </c>
      <c r="F5" s="19"/>
      <c r="G5" s="19">
        <f t="shared" si="0"/>
        <v>0</v>
      </c>
      <c r="H5" s="75"/>
      <c r="I5" s="86"/>
      <c r="J5" s="134"/>
      <c r="K5" s="135"/>
      <c r="L5" s="135"/>
      <c r="M5" s="135"/>
      <c r="N5" s="135"/>
      <c r="O5" s="135"/>
      <c r="P5" s="136"/>
    </row>
    <row r="6" spans="1:16" ht="24" customHeight="1" thickBot="1">
      <c r="A6" s="28"/>
      <c r="B6" s="10" t="s">
        <v>89</v>
      </c>
      <c r="C6" s="15"/>
      <c r="D6" s="20">
        <f>IF(C6="", 0, 1)</f>
        <v>0</v>
      </c>
      <c r="E6" s="15"/>
      <c r="F6" s="20">
        <f>IF(E6="", 0, 1)</f>
        <v>0</v>
      </c>
      <c r="G6" s="15"/>
      <c r="H6" s="20">
        <f>IF(G6="", 0, 1)</f>
        <v>0</v>
      </c>
      <c r="I6" s="80"/>
      <c r="J6" s="45"/>
      <c r="K6" s="45"/>
      <c r="L6" s="45"/>
      <c r="M6" s="45"/>
      <c r="N6" s="45"/>
      <c r="O6" s="45"/>
      <c r="P6" s="45"/>
    </row>
    <row r="7" spans="1:16" ht="24" customHeight="1">
      <c r="A7" s="28"/>
      <c r="B7" s="11" t="s">
        <v>108</v>
      </c>
      <c r="C7" s="16"/>
      <c r="D7" s="21">
        <f>IF(C7="", 0, 2)</f>
        <v>0</v>
      </c>
      <c r="E7" s="16"/>
      <c r="F7" s="21">
        <f>IF(E7="", 0, 2)</f>
        <v>0</v>
      </c>
      <c r="G7" s="16"/>
      <c r="H7" s="77">
        <f>IF(G7="", 0, 2)</f>
        <v>0</v>
      </c>
      <c r="I7" s="80"/>
      <c r="J7" s="119" t="s">
        <v>11</v>
      </c>
      <c r="K7" s="120"/>
      <c r="L7" s="120"/>
      <c r="M7" s="120"/>
      <c r="N7" s="120"/>
      <c r="O7" s="120"/>
      <c r="P7" s="121"/>
    </row>
    <row r="8" spans="1:16" ht="24" customHeight="1">
      <c r="A8" s="28"/>
      <c r="B8" s="12" t="s">
        <v>3</v>
      </c>
      <c r="C8" s="17"/>
      <c r="D8" s="22">
        <f>IF(C8="", 0, 3)</f>
        <v>0</v>
      </c>
      <c r="E8" s="17"/>
      <c r="F8" s="22">
        <f>IF(E8="", 0, 3)</f>
        <v>0</v>
      </c>
      <c r="G8" s="17"/>
      <c r="H8" s="73">
        <f>IF(G8="", 0, 3)</f>
        <v>0</v>
      </c>
      <c r="I8" s="80"/>
      <c r="J8" s="122"/>
      <c r="K8" s="123"/>
      <c r="L8" s="123"/>
      <c r="M8" s="123"/>
      <c r="N8" s="123"/>
      <c r="O8" s="123"/>
      <c r="P8" s="124"/>
    </row>
    <row r="9" spans="1:16" ht="24" customHeight="1">
      <c r="A9" s="28"/>
      <c r="B9" s="13" t="s">
        <v>4</v>
      </c>
      <c r="C9" s="18"/>
      <c r="D9" s="23">
        <f>IF(C9="", 0, 4)</f>
        <v>0</v>
      </c>
      <c r="E9" s="18"/>
      <c r="F9" s="23">
        <f>IF(E9="", 0, 4)</f>
        <v>0</v>
      </c>
      <c r="G9" s="18"/>
      <c r="H9" s="74">
        <f>IF(G9="", 0, 4)</f>
        <v>0</v>
      </c>
      <c r="I9" s="80"/>
      <c r="J9" s="122"/>
      <c r="K9" s="123"/>
      <c r="L9" s="123"/>
      <c r="M9" s="123"/>
      <c r="N9" s="123"/>
      <c r="O9" s="123"/>
      <c r="P9" s="124"/>
    </row>
    <row r="10" spans="1:16" ht="10" customHeight="1">
      <c r="A10" s="28"/>
      <c r="D10" s="2"/>
      <c r="F10" s="2"/>
      <c r="H10" s="2"/>
      <c r="I10" s="78"/>
      <c r="J10" s="122"/>
      <c r="K10" s="123"/>
      <c r="L10" s="123"/>
      <c r="M10" s="123"/>
      <c r="N10" s="123"/>
      <c r="O10" s="123"/>
      <c r="P10" s="124"/>
    </row>
    <row r="11" spans="1:16" ht="56" thickBot="1">
      <c r="A11" s="28"/>
      <c r="B11" s="30" t="s">
        <v>51</v>
      </c>
      <c r="C11" s="19">
        <f>SUM(D12:D15)</f>
        <v>0</v>
      </c>
      <c r="D11" s="19"/>
      <c r="E11" s="19">
        <f t="shared" ref="E11" si="1">SUM(F12:F15)</f>
        <v>0</v>
      </c>
      <c r="F11" s="19"/>
      <c r="G11" s="19">
        <f t="shared" ref="G11" si="2">SUM(H12:H15)</f>
        <v>0</v>
      </c>
      <c r="H11" s="75"/>
      <c r="I11" s="86"/>
      <c r="J11" s="125"/>
      <c r="K11" s="126"/>
      <c r="L11" s="126"/>
      <c r="M11" s="126"/>
      <c r="N11" s="126"/>
      <c r="O11" s="126"/>
      <c r="P11" s="127"/>
    </row>
    <row r="12" spans="1:16" ht="22" customHeight="1" thickBot="1">
      <c r="A12" s="28"/>
      <c r="B12" s="10" t="s">
        <v>89</v>
      </c>
      <c r="C12" s="15"/>
      <c r="D12" s="20">
        <f>IF(C12="", 0, 1)</f>
        <v>0</v>
      </c>
      <c r="E12" s="15"/>
      <c r="F12" s="20">
        <f>IF(E12="", 0, 1)</f>
        <v>0</v>
      </c>
      <c r="G12" s="15"/>
      <c r="H12" s="20">
        <f>IF(G12="", 0, 1)</f>
        <v>0</v>
      </c>
      <c r="I12" s="80"/>
      <c r="J12" s="44"/>
      <c r="K12" s="44"/>
      <c r="L12" s="44"/>
      <c r="M12" s="44"/>
      <c r="N12" s="44"/>
      <c r="O12" s="44"/>
      <c r="P12" s="44"/>
    </row>
    <row r="13" spans="1:16" ht="22" customHeight="1">
      <c r="A13" s="28"/>
      <c r="B13" s="11" t="s">
        <v>108</v>
      </c>
      <c r="C13" s="16"/>
      <c r="D13" s="21">
        <f>IF(C13="", 0, 2)</f>
        <v>0</v>
      </c>
      <c r="E13" s="16"/>
      <c r="F13" s="21">
        <f>IF(E13="", 0, 2)</f>
        <v>0</v>
      </c>
      <c r="G13" s="16"/>
      <c r="H13" s="77">
        <f>IF(G13="", 0, 2)</f>
        <v>0</v>
      </c>
      <c r="I13" s="80"/>
      <c r="J13" s="119" t="s">
        <v>12</v>
      </c>
      <c r="K13" s="120"/>
      <c r="L13" s="120"/>
      <c r="M13" s="120"/>
      <c r="N13" s="120"/>
      <c r="O13" s="120"/>
      <c r="P13" s="121"/>
    </row>
    <row r="14" spans="1:16" ht="22" customHeight="1">
      <c r="A14" s="28"/>
      <c r="B14" s="12" t="s">
        <v>3</v>
      </c>
      <c r="C14" s="17"/>
      <c r="D14" s="22">
        <f>IF(C14="", 0, 3)</f>
        <v>0</v>
      </c>
      <c r="E14" s="17"/>
      <c r="F14" s="22">
        <f>IF(E14="", 0, 3)</f>
        <v>0</v>
      </c>
      <c r="G14" s="17"/>
      <c r="H14" s="73">
        <f>IF(G14="", 0, 3)</f>
        <v>0</v>
      </c>
      <c r="I14" s="80"/>
      <c r="J14" s="122"/>
      <c r="K14" s="123"/>
      <c r="L14" s="123"/>
      <c r="M14" s="123"/>
      <c r="N14" s="123"/>
      <c r="O14" s="123"/>
      <c r="P14" s="124"/>
    </row>
    <row r="15" spans="1:16" ht="22" customHeight="1">
      <c r="A15" s="28"/>
      <c r="B15" s="13" t="s">
        <v>4</v>
      </c>
      <c r="C15" s="18"/>
      <c r="D15" s="23">
        <f>IF(C15="", 0, 4)</f>
        <v>0</v>
      </c>
      <c r="E15" s="18"/>
      <c r="F15" s="23">
        <f>IF(E15="", 0, 4)</f>
        <v>0</v>
      </c>
      <c r="G15" s="18"/>
      <c r="H15" s="74">
        <f>IF(G15="", 0, 4)</f>
        <v>0</v>
      </c>
      <c r="I15" s="80"/>
      <c r="J15" s="122"/>
      <c r="K15" s="123"/>
      <c r="L15" s="123"/>
      <c r="M15" s="123"/>
      <c r="N15" s="123"/>
      <c r="O15" s="123"/>
      <c r="P15" s="124"/>
    </row>
    <row r="16" spans="1:16" ht="12" customHeight="1">
      <c r="A16" s="28"/>
      <c r="D16" s="2"/>
      <c r="F16" s="2"/>
      <c r="H16" s="2"/>
      <c r="I16" s="78"/>
      <c r="J16" s="122"/>
      <c r="K16" s="123"/>
      <c r="L16" s="123"/>
      <c r="M16" s="123"/>
      <c r="N16" s="123"/>
      <c r="O16" s="123"/>
      <c r="P16" s="124"/>
    </row>
    <row r="17" spans="1:16" ht="74">
      <c r="A17" s="28"/>
      <c r="B17" s="30" t="s">
        <v>52</v>
      </c>
      <c r="C17" s="19">
        <f>SUM(D18:D21)</f>
        <v>0</v>
      </c>
      <c r="D17" s="19"/>
      <c r="E17" s="19">
        <f t="shared" ref="E17" si="3">SUM(F18:F21)</f>
        <v>0</v>
      </c>
      <c r="F17" s="19"/>
      <c r="G17" s="19">
        <f t="shared" ref="G17" si="4">SUM(H18:H21)</f>
        <v>0</v>
      </c>
      <c r="H17" s="75"/>
      <c r="I17" s="86"/>
      <c r="J17" s="122"/>
      <c r="K17" s="123"/>
      <c r="L17" s="123"/>
      <c r="M17" s="123"/>
      <c r="N17" s="123"/>
      <c r="O17" s="123"/>
      <c r="P17" s="124"/>
    </row>
    <row r="18" spans="1:16" ht="24" customHeight="1" thickBot="1">
      <c r="A18" s="28"/>
      <c r="B18" s="10" t="s">
        <v>89</v>
      </c>
      <c r="C18" s="15"/>
      <c r="D18" s="20">
        <f>IF(C18="", 0, 1)</f>
        <v>0</v>
      </c>
      <c r="E18" s="15"/>
      <c r="F18" s="20">
        <f>IF(E18="", 0, 1)</f>
        <v>0</v>
      </c>
      <c r="G18" s="15"/>
      <c r="H18" s="76">
        <f>IF(G18="", 0, 1)</f>
        <v>0</v>
      </c>
      <c r="I18" s="80"/>
      <c r="J18" s="125"/>
      <c r="K18" s="126"/>
      <c r="L18" s="126"/>
      <c r="M18" s="126"/>
      <c r="N18" s="126"/>
      <c r="O18" s="126"/>
      <c r="P18" s="127"/>
    </row>
    <row r="19" spans="1:16" ht="24" customHeight="1">
      <c r="A19" s="28"/>
      <c r="B19" s="11" t="s">
        <v>108</v>
      </c>
      <c r="C19" s="16"/>
      <c r="D19" s="21">
        <f>IF(C19="", 0, 2)</f>
        <v>0</v>
      </c>
      <c r="E19" s="16"/>
      <c r="F19" s="21">
        <f>IF(E19="", 0, 2)</f>
        <v>0</v>
      </c>
      <c r="G19" s="16"/>
      <c r="H19" s="21">
        <f>IF(G19="", 0, 2)</f>
        <v>0</v>
      </c>
      <c r="I19" s="80"/>
      <c r="J19" s="44"/>
      <c r="K19" s="44"/>
      <c r="L19" s="44"/>
      <c r="M19" s="44"/>
      <c r="N19" s="44"/>
      <c r="O19" s="44"/>
      <c r="P19" s="44"/>
    </row>
    <row r="20" spans="1:16" ht="24" customHeight="1">
      <c r="A20" s="28"/>
      <c r="B20" s="12" t="s">
        <v>3</v>
      </c>
      <c r="C20" s="17"/>
      <c r="D20" s="22">
        <f>IF(C20="", 0, 3)</f>
        <v>0</v>
      </c>
      <c r="E20" s="17"/>
      <c r="F20" s="22">
        <f>IF(E20="", 0, 3)</f>
        <v>0</v>
      </c>
      <c r="G20" s="17"/>
      <c r="H20" s="22">
        <f>IF(G20="", 0, 3)</f>
        <v>0</v>
      </c>
      <c r="I20" s="80"/>
      <c r="J20" s="137" t="s">
        <v>37</v>
      </c>
      <c r="K20" s="137"/>
      <c r="L20" s="137"/>
      <c r="M20" s="137"/>
      <c r="N20" s="137"/>
      <c r="O20" s="137"/>
      <c r="P20" s="137"/>
    </row>
    <row r="21" spans="1:16" ht="24" customHeight="1">
      <c r="A21" s="28"/>
      <c r="B21" s="13" t="s">
        <v>4</v>
      </c>
      <c r="C21" s="18"/>
      <c r="D21" s="23">
        <f>IF(C21="", 0, 4)</f>
        <v>0</v>
      </c>
      <c r="E21" s="18"/>
      <c r="F21" s="23">
        <f>IF(E21="", 0, 4)</f>
        <v>0</v>
      </c>
      <c r="G21" s="18"/>
      <c r="H21" s="23">
        <f>IF(G21="", 0, 4)</f>
        <v>0</v>
      </c>
      <c r="I21" s="80"/>
      <c r="J21" s="137"/>
      <c r="K21" s="137"/>
      <c r="L21" s="137"/>
      <c r="M21" s="137"/>
      <c r="N21" s="137"/>
      <c r="O21" s="137"/>
      <c r="P21" s="137"/>
    </row>
    <row r="22" spans="1:16" ht="10" customHeight="1">
      <c r="A22" s="28"/>
      <c r="D22" s="2"/>
      <c r="F22" s="2"/>
      <c r="H22" s="2"/>
      <c r="I22" s="78"/>
      <c r="J22" s="137"/>
      <c r="K22" s="137"/>
      <c r="L22" s="137"/>
      <c r="M22" s="137"/>
      <c r="N22" s="137"/>
      <c r="O22" s="137"/>
      <c r="P22" s="137"/>
    </row>
    <row r="23" spans="1:16" ht="74">
      <c r="A23" s="28"/>
      <c r="B23" s="30" t="s">
        <v>112</v>
      </c>
      <c r="C23" s="19">
        <f>SUM(D24:D27)</f>
        <v>0</v>
      </c>
      <c r="D23" s="19"/>
      <c r="E23" s="19">
        <f t="shared" ref="E23" si="5">SUM(F24:F27)</f>
        <v>0</v>
      </c>
      <c r="F23" s="19"/>
      <c r="G23" s="19">
        <f t="shared" ref="G23" si="6">SUM(H24:H27)</f>
        <v>0</v>
      </c>
      <c r="H23" s="19"/>
      <c r="I23" s="86"/>
      <c r="J23" s="137"/>
      <c r="K23" s="137"/>
      <c r="L23" s="137"/>
      <c r="M23" s="137"/>
      <c r="N23" s="137"/>
      <c r="O23" s="137"/>
      <c r="P23" s="137"/>
    </row>
    <row r="24" spans="1:16" ht="25" customHeight="1">
      <c r="A24" s="28"/>
      <c r="B24" s="10" t="s">
        <v>89</v>
      </c>
      <c r="C24" s="15"/>
      <c r="D24" s="20">
        <f>IF(C24="", 0, 1)</f>
        <v>0</v>
      </c>
      <c r="E24" s="15"/>
      <c r="F24" s="20">
        <f>IF(E24="", 0, 1)</f>
        <v>0</v>
      </c>
      <c r="G24" s="15"/>
      <c r="H24" s="20">
        <f>IF(G24="", 0, 1)</f>
        <v>0</v>
      </c>
      <c r="I24" s="80"/>
      <c r="J24" s="137"/>
      <c r="K24" s="137"/>
      <c r="L24" s="137"/>
      <c r="M24" s="137"/>
      <c r="N24" s="137"/>
      <c r="O24" s="137"/>
      <c r="P24" s="137"/>
    </row>
    <row r="25" spans="1:16" ht="25" customHeight="1">
      <c r="A25" s="28"/>
      <c r="B25" s="11" t="s">
        <v>108</v>
      </c>
      <c r="C25" s="16"/>
      <c r="D25" s="21">
        <f>IF(C25="", 0, 2)</f>
        <v>0</v>
      </c>
      <c r="E25" s="16"/>
      <c r="F25" s="21">
        <f>IF(E25="", 0, 2)</f>
        <v>0</v>
      </c>
      <c r="G25" s="16"/>
      <c r="H25" s="21">
        <f>IF(G25="", 0, 2)</f>
        <v>0</v>
      </c>
      <c r="I25" s="80"/>
      <c r="J25" s="137"/>
      <c r="K25" s="137"/>
      <c r="L25" s="137"/>
      <c r="M25" s="137"/>
      <c r="N25" s="137"/>
      <c r="O25" s="137"/>
      <c r="P25" s="137"/>
    </row>
    <row r="26" spans="1:16" ht="25" customHeight="1">
      <c r="A26" s="28"/>
      <c r="B26" s="12" t="s">
        <v>3</v>
      </c>
      <c r="C26" s="17"/>
      <c r="D26" s="22">
        <f>IF(C26="", 0, 3)</f>
        <v>0</v>
      </c>
      <c r="E26" s="17"/>
      <c r="F26" s="22">
        <f>IF(E26="", 0, 3)</f>
        <v>0</v>
      </c>
      <c r="G26" s="17"/>
      <c r="H26" s="22">
        <f>IF(G26="", 0, 3)</f>
        <v>0</v>
      </c>
      <c r="I26" s="80"/>
      <c r="J26" s="137"/>
      <c r="K26" s="137"/>
      <c r="L26" s="137"/>
      <c r="M26" s="137"/>
      <c r="N26" s="137"/>
      <c r="O26" s="137"/>
      <c r="P26" s="137"/>
    </row>
    <row r="27" spans="1:16" ht="25" customHeight="1">
      <c r="A27" s="28"/>
      <c r="B27" s="13" t="s">
        <v>4</v>
      </c>
      <c r="C27" s="18"/>
      <c r="D27" s="23">
        <f>IF(C27="", 0, 4)</f>
        <v>0</v>
      </c>
      <c r="E27" s="18"/>
      <c r="F27" s="23">
        <f>IF(E27="", 0, 4)</f>
        <v>0</v>
      </c>
      <c r="G27" s="18"/>
      <c r="H27" s="23">
        <f>IF(G27="", 0, 4)</f>
        <v>0</v>
      </c>
      <c r="I27" s="80"/>
      <c r="J27" s="137"/>
      <c r="K27" s="137"/>
      <c r="L27" s="137"/>
      <c r="M27" s="137"/>
      <c r="N27" s="137"/>
      <c r="O27" s="137"/>
      <c r="P27" s="137"/>
    </row>
    <row r="28" spans="1:16" ht="13" customHeight="1">
      <c r="J28" s="46"/>
      <c r="K28" s="44"/>
      <c r="L28" s="44"/>
      <c r="M28" s="44"/>
      <c r="N28" s="44"/>
      <c r="O28" s="44"/>
      <c r="P28" s="44"/>
    </row>
    <row r="29" spans="1:16" ht="55.5">
      <c r="A29" s="28"/>
      <c r="B29" s="30" t="s">
        <v>54</v>
      </c>
      <c r="C29" s="19">
        <f>SUM(D30:D33)</f>
        <v>0</v>
      </c>
      <c r="D29" s="19"/>
      <c r="E29" s="19">
        <f t="shared" ref="E29" si="7">SUM(F30:F33)</f>
        <v>0</v>
      </c>
      <c r="F29" s="19"/>
      <c r="G29" s="19">
        <f t="shared" ref="G29" si="8">SUM(H30:H33)</f>
        <v>0</v>
      </c>
      <c r="H29" s="19"/>
      <c r="I29" s="86"/>
    </row>
    <row r="30" spans="1:16" ht="21" customHeight="1">
      <c r="A30" s="28"/>
      <c r="B30" s="10" t="s">
        <v>89</v>
      </c>
      <c r="C30" s="15"/>
      <c r="D30" s="20">
        <f>IF(C30="", 0, 1)</f>
        <v>0</v>
      </c>
      <c r="E30" s="15"/>
      <c r="F30" s="20">
        <f>IF(E30="", 0, 1)</f>
        <v>0</v>
      </c>
      <c r="G30" s="15"/>
      <c r="H30" s="20">
        <f>IF(G30="", 0, 1)</f>
        <v>0</v>
      </c>
      <c r="I30" s="80"/>
    </row>
    <row r="31" spans="1:16" ht="21" customHeight="1">
      <c r="A31" s="28"/>
      <c r="B31" s="11" t="s">
        <v>108</v>
      </c>
      <c r="C31" s="16"/>
      <c r="D31" s="21">
        <f>IF(C31="", 0, 2)</f>
        <v>0</v>
      </c>
      <c r="E31" s="16"/>
      <c r="F31" s="21">
        <f>IF(E31="", 0, 2)</f>
        <v>0</v>
      </c>
      <c r="G31" s="16"/>
      <c r="H31" s="21">
        <f>IF(G31="", 0, 2)</f>
        <v>0</v>
      </c>
      <c r="I31" s="80"/>
    </row>
    <row r="32" spans="1:16" ht="21" customHeight="1">
      <c r="A32" s="28"/>
      <c r="B32" s="12" t="s">
        <v>3</v>
      </c>
      <c r="C32" s="17"/>
      <c r="D32" s="22">
        <f>IF(C32="", 0, 3)</f>
        <v>0</v>
      </c>
      <c r="E32" s="17"/>
      <c r="F32" s="22">
        <f>IF(E32="", 0, 3)</f>
        <v>0</v>
      </c>
      <c r="G32" s="17"/>
      <c r="H32" s="22">
        <f>IF(G32="", 0, 3)</f>
        <v>0</v>
      </c>
      <c r="I32" s="80"/>
    </row>
    <row r="33" spans="1:9" ht="21" customHeight="1">
      <c r="A33" s="28"/>
      <c r="B33" s="13" t="s">
        <v>4</v>
      </c>
      <c r="C33" s="18"/>
      <c r="D33" s="23">
        <f>IF(C33="", 0, 4)</f>
        <v>0</v>
      </c>
      <c r="E33" s="18"/>
      <c r="F33" s="23">
        <f>IF(E33="", 0, 4)</f>
        <v>0</v>
      </c>
      <c r="G33" s="18"/>
      <c r="H33" s="23">
        <f>IF(G33="", 0, 4)</f>
        <v>0</v>
      </c>
      <c r="I33" s="80"/>
    </row>
    <row r="34" spans="1:9" ht="10" customHeight="1"/>
    <row r="35" spans="1:9" ht="46" customHeight="1">
      <c r="A35" s="28"/>
      <c r="B35" s="30" t="s">
        <v>55</v>
      </c>
      <c r="C35" s="19">
        <f>SUM(D36:D39)</f>
        <v>0</v>
      </c>
      <c r="D35" s="19"/>
      <c r="E35" s="19">
        <f t="shared" ref="E35" si="9">SUM(F36:F39)</f>
        <v>0</v>
      </c>
      <c r="F35" s="19"/>
      <c r="G35" s="19">
        <f t="shared" ref="G35" si="10">SUM(H36:H39)</f>
        <v>0</v>
      </c>
      <c r="H35" s="19"/>
      <c r="I35" s="86"/>
    </row>
    <row r="36" spans="1:9" ht="20.149999999999999" customHeight="1">
      <c r="A36" s="28"/>
      <c r="B36" s="10" t="s">
        <v>89</v>
      </c>
      <c r="C36" s="15"/>
      <c r="D36" s="20">
        <f>IF(C36="", 0, 1)</f>
        <v>0</v>
      </c>
      <c r="E36" s="15"/>
      <c r="F36" s="20">
        <f>IF(E36="", 0, 1)</f>
        <v>0</v>
      </c>
      <c r="G36" s="15"/>
      <c r="H36" s="20">
        <f>IF(G36="", 0, 1)</f>
        <v>0</v>
      </c>
      <c r="I36" s="80"/>
    </row>
    <row r="37" spans="1:9" ht="20.149999999999999" customHeight="1">
      <c r="A37" s="28"/>
      <c r="B37" s="11" t="s">
        <v>108</v>
      </c>
      <c r="C37" s="16"/>
      <c r="D37" s="21">
        <f>IF(C37="", 0, 2)</f>
        <v>0</v>
      </c>
      <c r="E37" s="16"/>
      <c r="F37" s="21">
        <f>IF(E37="", 0, 2)</f>
        <v>0</v>
      </c>
      <c r="G37" s="16"/>
      <c r="H37" s="21">
        <f>IF(G37="", 0, 2)</f>
        <v>0</v>
      </c>
      <c r="I37" s="80"/>
    </row>
    <row r="38" spans="1:9" ht="20.149999999999999" customHeight="1">
      <c r="A38" s="28"/>
      <c r="B38" s="12" t="s">
        <v>3</v>
      </c>
      <c r="C38" s="17"/>
      <c r="D38" s="22">
        <f>IF(C38="", 0, 3)</f>
        <v>0</v>
      </c>
      <c r="E38" s="17"/>
      <c r="F38" s="22">
        <f>IF(E38="", 0, 3)</f>
        <v>0</v>
      </c>
      <c r="G38" s="17"/>
      <c r="H38" s="22">
        <f>IF(G38="", 0, 3)</f>
        <v>0</v>
      </c>
      <c r="I38" s="80"/>
    </row>
    <row r="39" spans="1:9" ht="20.149999999999999" customHeight="1">
      <c r="A39" s="28"/>
      <c r="B39" s="13" t="s">
        <v>4</v>
      </c>
      <c r="C39" s="18"/>
      <c r="D39" s="23">
        <f>IF(C39="", 0, 4)</f>
        <v>0</v>
      </c>
      <c r="E39" s="18"/>
      <c r="F39" s="23">
        <f>IF(E39="", 0, 4)</f>
        <v>0</v>
      </c>
      <c r="G39" s="18"/>
      <c r="H39" s="23">
        <f>IF(G39="", 0, 4)</f>
        <v>0</v>
      </c>
      <c r="I39" s="80"/>
    </row>
    <row r="41" spans="1:9">
      <c r="B41" t="s">
        <v>102</v>
      </c>
    </row>
  </sheetData>
  <customSheetViews>
    <customSheetView guid="{10F0C058-E997-4A8C-BB61-23C12E6E5510}" scale="93" hiddenColumns="1" topLeftCell="A22">
      <selection activeCell="B25" sqref="B25"/>
      <pageMargins left="0.75" right="0.75" top="1" bottom="1" header="0.5" footer="0.5"/>
      <pageSetup paperSize="9" orientation="portrait" horizontalDpi="4294967292" verticalDpi="4294967292"/>
    </customSheetView>
    <customSheetView guid="{8C2208D2-2501-498D-90A4-EE3B00604E48}" scale="125" hiddenColumns="1" topLeftCell="A6">
      <selection activeCell="L32" sqref="L32"/>
      <pageMargins left="0.75" right="0.75" top="1" bottom="1" header="0.5" footer="0.5"/>
      <pageSetup paperSize="9" orientation="portrait" horizontalDpi="4294967292" verticalDpi="4294967292"/>
    </customSheetView>
    <customSheetView guid="{8F01549D-E6EB-B043-88F1-6FDECB6049B9}" scale="125" hiddenColumns="1" topLeftCell="A6">
      <selection activeCell="L32" sqref="L32"/>
      <pageMargins left="0.75" right="0.75" top="1" bottom="1" header="0.5" footer="0.5"/>
      <pageSetup paperSize="9" orientation="portrait" horizontalDpi="4294967292" verticalDpi="4294967292"/>
    </customSheetView>
    <customSheetView guid="{45F1E690-4C7D-46B7-A943-C19CED3176B5}" scale="93" hiddenColumns="1" topLeftCell="A22">
      <selection activeCell="B25" sqref="B25"/>
      <pageMargins left="0.75" right="0.75" top="1" bottom="1" header="0.5" footer="0.5"/>
      <pageSetup paperSize="9" orientation="portrait" horizontalDpi="4294967292" verticalDpi="4294967292"/>
    </customSheetView>
  </customSheetViews>
  <mergeCells count="4">
    <mergeCell ref="J7:P11"/>
    <mergeCell ref="J13:P18"/>
    <mergeCell ref="J2:P5"/>
    <mergeCell ref="J20:P2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19" workbookViewId="0">
      <selection activeCell="A12" sqref="A12"/>
    </sheetView>
  </sheetViews>
  <sheetFormatPr baseColWidth="10" defaultColWidth="11" defaultRowHeight="15.5"/>
  <cols>
    <col min="1" max="1" width="82.83203125" customWidth="1"/>
    <col min="3" max="3" width="4.5" customWidth="1"/>
    <col min="5" max="5" width="4.83203125" customWidth="1"/>
    <col min="7" max="7" width="3.58203125" customWidth="1"/>
    <col min="8" max="8" width="2.08203125" customWidth="1"/>
  </cols>
  <sheetData>
    <row r="1" spans="1:8" ht="19" customHeight="1" thickBot="1">
      <c r="A1" s="1"/>
      <c r="E1" s="138"/>
      <c r="F1" s="138"/>
      <c r="G1" s="138"/>
      <c r="H1" s="138"/>
    </row>
    <row r="2" spans="1:8" ht="37" customHeight="1" thickBot="1">
      <c r="A2" s="3" t="s">
        <v>0</v>
      </c>
      <c r="B2" s="139" t="s">
        <v>27</v>
      </c>
      <c r="C2" s="140"/>
      <c r="D2" s="140"/>
      <c r="E2" s="140"/>
      <c r="F2" s="140"/>
      <c r="G2" s="140"/>
      <c r="H2" s="141"/>
    </row>
    <row r="3" spans="1:8" ht="32.15" customHeight="1" thickBot="1">
      <c r="A3" s="4" t="s">
        <v>1</v>
      </c>
      <c r="B3" s="142" t="s">
        <v>28</v>
      </c>
      <c r="C3" s="143"/>
      <c r="D3" s="143"/>
      <c r="E3" s="143"/>
      <c r="F3" s="143"/>
      <c r="G3" s="143"/>
      <c r="H3" s="144"/>
    </row>
    <row r="5" spans="1:8" ht="21">
      <c r="A5" s="37" t="s">
        <v>26</v>
      </c>
      <c r="B5" s="38">
        <f>B7+B13+B20+B24+B29</f>
        <v>0</v>
      </c>
      <c r="C5" s="36"/>
      <c r="D5" s="38">
        <f>D7+D13+D20+D24+D29</f>
        <v>0</v>
      </c>
      <c r="E5" s="36"/>
      <c r="F5" s="38">
        <f>F7+F13+F20+F24+F29</f>
        <v>0</v>
      </c>
    </row>
    <row r="6" spans="1:8">
      <c r="A6" s="35"/>
      <c r="B6" t="s">
        <v>23</v>
      </c>
      <c r="D6" t="s">
        <v>24</v>
      </c>
      <c r="F6" t="s">
        <v>25</v>
      </c>
    </row>
    <row r="7" spans="1:8" ht="21">
      <c r="A7" s="1" t="s">
        <v>47</v>
      </c>
      <c r="B7" s="39">
        <f>SUM(B8:B11)</f>
        <v>0</v>
      </c>
      <c r="C7" s="2"/>
      <c r="D7" s="39">
        <f>SUM(D8:D11)</f>
        <v>0</v>
      </c>
      <c r="E7" s="2"/>
      <c r="F7" s="39">
        <f>SUM(F8:F11)</f>
        <v>0</v>
      </c>
      <c r="G7" s="2"/>
      <c r="H7" s="2"/>
    </row>
    <row r="8" spans="1:8">
      <c r="A8" s="31" t="s">
        <v>45</v>
      </c>
      <c r="B8">
        <f>'Speaking &amp; listening'!C5</f>
        <v>0</v>
      </c>
      <c r="D8">
        <f>'Speaking &amp; listening'!E5</f>
        <v>0</v>
      </c>
      <c r="F8">
        <f>'Speaking &amp; listening'!G5</f>
        <v>0</v>
      </c>
    </row>
    <row r="9" spans="1:8">
      <c r="A9" s="49" t="s">
        <v>46</v>
      </c>
      <c r="B9">
        <f>'Speaking &amp; listening'!C11</f>
        <v>0</v>
      </c>
      <c r="D9">
        <f>'Speaking &amp; listening'!E11</f>
        <v>0</v>
      </c>
      <c r="F9">
        <f>'Speaking &amp; listening'!G11</f>
        <v>0</v>
      </c>
    </row>
    <row r="10" spans="1:8">
      <c r="A10" s="32" t="s">
        <v>44</v>
      </c>
      <c r="B10">
        <f>'Speaking &amp; listening'!C17</f>
        <v>0</v>
      </c>
      <c r="D10">
        <f>'Speaking &amp; listening'!E17</f>
        <v>0</v>
      </c>
      <c r="F10">
        <f>'Speaking &amp; listening'!G17</f>
        <v>0</v>
      </c>
    </row>
    <row r="11" spans="1:8">
      <c r="A11" s="48" t="s">
        <v>43</v>
      </c>
      <c r="B11">
        <f>'Speaking &amp; listening'!C23</f>
        <v>0</v>
      </c>
      <c r="D11">
        <f>'Speaking &amp; listening'!E23</f>
        <v>0</v>
      </c>
      <c r="F11">
        <f>'Speaking &amp; listening'!G23</f>
        <v>0</v>
      </c>
    </row>
    <row r="12" spans="1:8">
      <c r="A12" s="48"/>
    </row>
    <row r="13" spans="1:8" ht="21">
      <c r="A13" s="47" t="s">
        <v>9</v>
      </c>
      <c r="B13" s="39">
        <f>SUM(B14:B18)</f>
        <v>0</v>
      </c>
      <c r="C13" s="2"/>
      <c r="D13" s="39">
        <f>SUM(D14:D18)</f>
        <v>0</v>
      </c>
      <c r="E13" s="2"/>
      <c r="F13" s="39">
        <f>SUM(F14:F18)</f>
        <v>0</v>
      </c>
      <c r="G13" s="2"/>
      <c r="H13" s="2"/>
    </row>
    <row r="14" spans="1:8">
      <c r="A14" s="31" t="s">
        <v>41</v>
      </c>
      <c r="B14">
        <f>'READING '!C5</f>
        <v>0</v>
      </c>
      <c r="D14">
        <f>'READING '!E5</f>
        <v>0</v>
      </c>
      <c r="F14">
        <f>'READING '!G5</f>
        <v>0</v>
      </c>
    </row>
    <row r="15" spans="1:8">
      <c r="A15" s="31" t="s">
        <v>19</v>
      </c>
      <c r="B15">
        <f>'READING '!C11</f>
        <v>0</v>
      </c>
      <c r="D15">
        <f>'READING '!E11</f>
        <v>0</v>
      </c>
      <c r="F15">
        <f>'READING '!G11</f>
        <v>0</v>
      </c>
    </row>
    <row r="16" spans="1:8">
      <c r="A16" s="32" t="s">
        <v>10</v>
      </c>
      <c r="B16">
        <f>'READING '!C17</f>
        <v>0</v>
      </c>
      <c r="D16">
        <f>'READING '!E17</f>
        <v>0</v>
      </c>
      <c r="F16">
        <f>'READING '!G17</f>
        <v>0</v>
      </c>
    </row>
    <row r="17" spans="1:8" ht="29">
      <c r="A17" s="31" t="s">
        <v>39</v>
      </c>
      <c r="B17">
        <f>'READING '!C23</f>
        <v>0</v>
      </c>
      <c r="D17">
        <f>'READING '!E23</f>
        <v>0</v>
      </c>
      <c r="F17">
        <f>'READING '!G23</f>
        <v>0</v>
      </c>
    </row>
    <row r="18" spans="1:8" ht="29">
      <c r="A18" s="31" t="s">
        <v>20</v>
      </c>
      <c r="B18">
        <f>'READING '!C29</f>
        <v>0</v>
      </c>
      <c r="D18">
        <f>'READING '!E29</f>
        <v>0</v>
      </c>
      <c r="F18">
        <f>'READING '!G29</f>
        <v>0</v>
      </c>
    </row>
    <row r="20" spans="1:8" ht="21">
      <c r="A20" s="33" t="s">
        <v>48</v>
      </c>
      <c r="B20" s="39">
        <f>SUM(B21:B22)</f>
        <v>0</v>
      </c>
      <c r="C20" s="2"/>
      <c r="D20" s="39">
        <f>SUM(D21:D22)</f>
        <v>0</v>
      </c>
      <c r="E20" s="2"/>
      <c r="F20" s="39">
        <f>SUM(F21:F22)</f>
        <v>0</v>
      </c>
      <c r="G20" s="2"/>
      <c r="H20" s="2"/>
    </row>
    <row r="21" spans="1:8">
      <c r="A21" s="31" t="s">
        <v>49</v>
      </c>
      <c r="B21">
        <f>'Writing+spelling'!C5</f>
        <v>0</v>
      </c>
      <c r="D21">
        <f>'Writing+spelling'!E5</f>
        <v>0</v>
      </c>
      <c r="F21">
        <f>'Writing+spelling'!G5</f>
        <v>0</v>
      </c>
    </row>
    <row r="22" spans="1:8">
      <c r="A22" s="31" t="s">
        <v>50</v>
      </c>
      <c r="B22">
        <f>'Writing+spelling'!C11</f>
        <v>0</v>
      </c>
      <c r="D22">
        <f>'Writing+spelling'!E11</f>
        <v>0</v>
      </c>
      <c r="F22">
        <f>'Writing+spelling'!G11</f>
        <v>0</v>
      </c>
    </row>
    <row r="24" spans="1:8" ht="21">
      <c r="A24" s="33" t="s">
        <v>21</v>
      </c>
      <c r="B24" s="39">
        <f>SUM(B25:B27)</f>
        <v>0</v>
      </c>
      <c r="C24" s="2"/>
      <c r="D24" s="39">
        <f>SUM(D25:D27)</f>
        <v>0</v>
      </c>
      <c r="E24" s="2"/>
      <c r="F24" s="39">
        <f>SUM(F25:F27)</f>
        <v>0</v>
      </c>
      <c r="G24" s="2"/>
      <c r="H24" s="2"/>
    </row>
    <row r="25" spans="1:8" ht="29">
      <c r="A25" s="31" t="s">
        <v>57</v>
      </c>
      <c r="B25">
        <f>NUMERACY!C5</f>
        <v>0</v>
      </c>
      <c r="D25">
        <f>NUMERACY!E5</f>
        <v>0</v>
      </c>
      <c r="F25">
        <f>NUMERACY!G5</f>
        <v>0</v>
      </c>
    </row>
    <row r="26" spans="1:8" ht="29">
      <c r="A26" s="31" t="s">
        <v>58</v>
      </c>
      <c r="B26">
        <f>NUMERACY!C11</f>
        <v>0</v>
      </c>
      <c r="D26">
        <f>NUMERACY!E11</f>
        <v>0</v>
      </c>
      <c r="F26">
        <f>NUMERACY!G11</f>
        <v>0</v>
      </c>
    </row>
    <row r="27" spans="1:8" ht="29">
      <c r="A27" s="32" t="s">
        <v>59</v>
      </c>
      <c r="B27">
        <f>NUMERACY!C17</f>
        <v>0</v>
      </c>
      <c r="D27">
        <f>NUMERACY!E17</f>
        <v>0</v>
      </c>
      <c r="F27">
        <f>NUMERACY!G17</f>
        <v>0</v>
      </c>
    </row>
    <row r="29" spans="1:8" ht="21">
      <c r="A29" s="1" t="s">
        <v>22</v>
      </c>
      <c r="B29" s="39">
        <f>SUM(B30:B35)</f>
        <v>0</v>
      </c>
      <c r="C29" s="2"/>
      <c r="D29" s="39">
        <f t="shared" ref="D29:F29" si="0">SUM(D30:D35)</f>
        <v>0</v>
      </c>
      <c r="E29" s="2"/>
      <c r="F29" s="39">
        <f t="shared" si="0"/>
        <v>0</v>
      </c>
      <c r="G29" s="2"/>
      <c r="H29" s="2"/>
    </row>
    <row r="30" spans="1:8">
      <c r="A30" s="34" t="s">
        <v>56</v>
      </c>
      <c r="B30">
        <f>DIGITAL!C5</f>
        <v>0</v>
      </c>
      <c r="D30">
        <f>DIGITAL!E5</f>
        <v>0</v>
      </c>
      <c r="F30">
        <f>DIGITAL!G5</f>
        <v>0</v>
      </c>
    </row>
    <row r="31" spans="1:8" ht="29">
      <c r="A31" s="34" t="s">
        <v>51</v>
      </c>
      <c r="B31">
        <f>DIGITAL!C11</f>
        <v>0</v>
      </c>
      <c r="D31">
        <f>DIGITAL!E11</f>
        <v>0</v>
      </c>
      <c r="F31">
        <f>DIGITAL!G11</f>
        <v>0</v>
      </c>
    </row>
    <row r="32" spans="1:8" ht="29">
      <c r="A32" s="34" t="s">
        <v>52</v>
      </c>
      <c r="B32">
        <f>DIGITAL!C17</f>
        <v>0</v>
      </c>
      <c r="D32">
        <f>DIGITAL!E17</f>
        <v>0</v>
      </c>
      <c r="F32">
        <f>DIGITAL!G17</f>
        <v>0</v>
      </c>
    </row>
    <row r="33" spans="1:6" ht="29">
      <c r="A33" s="34" t="s">
        <v>53</v>
      </c>
      <c r="B33">
        <f>DIGITAL!C23</f>
        <v>0</v>
      </c>
      <c r="D33">
        <f>DIGITAL!E23</f>
        <v>0</v>
      </c>
      <c r="F33">
        <f>DIGITAL!G23</f>
        <v>0</v>
      </c>
    </row>
    <row r="34" spans="1:6" ht="29">
      <c r="A34" s="34" t="s">
        <v>54</v>
      </c>
      <c r="B34">
        <f>DIGITAL!C29</f>
        <v>0</v>
      </c>
      <c r="D34">
        <f>DIGITAL!E29</f>
        <v>0</v>
      </c>
      <c r="F34">
        <f>DIGITAL!G29</f>
        <v>0</v>
      </c>
    </row>
    <row r="35" spans="1:6">
      <c r="A35" s="42" t="s">
        <v>55</v>
      </c>
      <c r="B35">
        <f>DIGITAL!C35</f>
        <v>0</v>
      </c>
      <c r="D35">
        <f>DIGITAL!E35</f>
        <v>0</v>
      </c>
      <c r="F35">
        <f>DIGITAL!G35</f>
        <v>0</v>
      </c>
    </row>
  </sheetData>
  <customSheetViews>
    <customSheetView guid="{10F0C058-E997-4A8C-BB61-23C12E6E5510}" topLeftCell="A19">
      <selection activeCell="A12" sqref="A12"/>
      <pageMargins left="0.75" right="0.75" top="1" bottom="1" header="0.5" footer="0.5"/>
      <pageSetup paperSize="9" orientation="portrait" horizontalDpi="4294967292" verticalDpi="4294967292"/>
    </customSheetView>
    <customSheetView guid="{8C2208D2-2501-498D-90A4-EE3B00604E48}">
      <selection activeCell="L17" sqref="L17"/>
      <pageMargins left="0.75" right="0.75" top="1" bottom="1" header="0.5" footer="0.5"/>
      <pageSetup paperSize="9" orientation="portrait" horizontalDpi="4294967292" verticalDpi="4294967292"/>
    </customSheetView>
    <customSheetView guid="{8F01549D-E6EB-B043-88F1-6FDECB6049B9}">
      <selection activeCell="L17" sqref="L17"/>
      <pageMargins left="0.75" right="0.75" top="1" bottom="1" header="0.5" footer="0.5"/>
      <pageSetup paperSize="9" orientation="portrait" horizontalDpi="4294967292" verticalDpi="4294967292"/>
    </customSheetView>
    <customSheetView guid="{45F1E690-4C7D-46B7-A943-C19CED3176B5}">
      <selection activeCell="A12" sqref="A12"/>
      <pageMargins left="0.75" right="0.75" top="1" bottom="1" header="0.5" footer="0.5"/>
      <pageSetup paperSize="9" orientation="portrait" horizontalDpi="4294967292" verticalDpi="4294967292"/>
    </customSheetView>
  </customSheetViews>
  <mergeCells count="3">
    <mergeCell ref="E1:H1"/>
    <mergeCell ref="B2:H2"/>
    <mergeCell ref="B3:H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Introduction to DLN</vt:lpstr>
      <vt:lpstr>Speaking &amp; listening</vt:lpstr>
      <vt:lpstr>READING </vt:lpstr>
      <vt:lpstr>Writing+spelling</vt:lpstr>
      <vt:lpstr>NUMERACY</vt:lpstr>
      <vt:lpstr>DIGITAL</vt:lpstr>
      <vt:lpstr>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churchill</dc:creator>
  <cp:lastModifiedBy>Ferran Blanco Ros</cp:lastModifiedBy>
  <dcterms:created xsi:type="dcterms:W3CDTF">2019-04-03T16:36:05Z</dcterms:created>
  <dcterms:modified xsi:type="dcterms:W3CDTF">2019-06-12T18:46:06Z</dcterms:modified>
</cp:coreProperties>
</file>